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skiewicz\Desktop\"/>
    </mc:Choice>
  </mc:AlternateContent>
  <bookViews>
    <workbookView xWindow="0" yWindow="0" windowWidth="18360" windowHeight="7590"/>
  </bookViews>
  <sheets>
    <sheet name="kanalizacja" sheetId="1" r:id="rId1"/>
    <sheet name="wodociągi" sheetId="2" r:id="rId2"/>
  </sheets>
  <calcPr calcId="152511"/>
</workbook>
</file>

<file path=xl/calcChain.xml><?xml version="1.0" encoding="utf-8"?>
<calcChain xmlns="http://schemas.openxmlformats.org/spreadsheetml/2006/main">
  <c r="G9" i="2" l="1"/>
  <c r="G12" i="1"/>
  <c r="G6" i="2"/>
  <c r="G7" i="2"/>
  <c r="G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F46" i="1"/>
  <c r="F70" i="2"/>
  <c r="E70" i="2"/>
  <c r="G5" i="2"/>
  <c r="E46" i="1"/>
  <c r="G11" i="1"/>
  <c r="G13" i="1"/>
  <c r="G6" i="1"/>
  <c r="G7" i="1"/>
  <c r="G8" i="1"/>
  <c r="G9" i="1"/>
  <c r="G10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5" i="1"/>
  <c r="G70" i="2" l="1"/>
  <c r="G46" i="1"/>
</calcChain>
</file>

<file path=xl/sharedStrings.xml><?xml version="1.0" encoding="utf-8"?>
<sst xmlns="http://schemas.openxmlformats.org/spreadsheetml/2006/main" count="234" uniqueCount="216">
  <si>
    <t>Lp.</t>
  </si>
  <si>
    <t>Numer ewidencyjny</t>
  </si>
  <si>
    <t>Nazwa</t>
  </si>
  <si>
    <t>Data przyjęcia do użytkowania</t>
  </si>
  <si>
    <t>Umorzenie BZ</t>
  </si>
  <si>
    <t>13/1988/01/211/010</t>
  </si>
  <si>
    <t>PRZEWODY KANALIZACYJNO - BURZOWE KISZKOWO</t>
  </si>
  <si>
    <t>27/1991/05/211/010</t>
  </si>
  <si>
    <t>RUROCIĄGI PRZEMYSŁOWE - SŁAWNO</t>
  </si>
  <si>
    <t>125/2000/10/211/010</t>
  </si>
  <si>
    <t>OCZYSZCZALNIA ŚCIEKÓW - KISZKOWO</t>
  </si>
  <si>
    <t>141/2001/12/211/010</t>
  </si>
  <si>
    <t>SIEĆ KANALIZACJI SANITARNEJ Z PRZYKANALIKAMI - KISZKOWO</t>
  </si>
  <si>
    <t>157/2002/12/211/010</t>
  </si>
  <si>
    <t>SIEĆ KANALIZACYJNA II ETAP - KISZKOWO</t>
  </si>
  <si>
    <t>171/2003/11/211/010</t>
  </si>
  <si>
    <t>SIEĆ KANALIZACJI SANITARNEJ III ETAP - KISZKOWO</t>
  </si>
  <si>
    <t>195/2004/07/101/010</t>
  </si>
  <si>
    <t>198/2004/07/211/010</t>
  </si>
  <si>
    <t>199/2004/07/211/010</t>
  </si>
  <si>
    <t>200/2004/07/211/010</t>
  </si>
  <si>
    <t>201/2004/07/211/010</t>
  </si>
  <si>
    <t>202/2004/07/211/010</t>
  </si>
  <si>
    <t>203/2004/07/211/010</t>
  </si>
  <si>
    <t>204/2004/07/211/010</t>
  </si>
  <si>
    <t>205/2004/07/211/010</t>
  </si>
  <si>
    <t>206/2004/07/291/010</t>
  </si>
  <si>
    <t>207/2004/07/658/010</t>
  </si>
  <si>
    <t>208/2004/07/658/010</t>
  </si>
  <si>
    <t>209/2004/07/658/010</t>
  </si>
  <si>
    <t>210/2004/07/658/010</t>
  </si>
  <si>
    <t>POMPA DO ŚCIEKÓW</t>
  </si>
  <si>
    <t>211/2004/07/658/010</t>
  </si>
  <si>
    <t>212/2004/07/658/010</t>
  </si>
  <si>
    <t>213/2004/07/658/010</t>
  </si>
  <si>
    <t>214/2004/07/658/010</t>
  </si>
  <si>
    <t>215/2004/07/658/010</t>
  </si>
  <si>
    <t>216/2004/07/658/010</t>
  </si>
  <si>
    <t>217/2004/07/658/010</t>
  </si>
  <si>
    <t>218/2004/07/658/010</t>
  </si>
  <si>
    <t>219/2004/07/658/010</t>
  </si>
  <si>
    <t>220/2004/07/658/010</t>
  </si>
  <si>
    <t>221/2004/07/658/010</t>
  </si>
  <si>
    <t>316/2006/01/658/010</t>
  </si>
  <si>
    <t>327/2006/10/211/010</t>
  </si>
  <si>
    <t>SIEĆ KANALIZACJI SANITARNEJ RYBNO WIELKIE - OLEKSZYN - ŁAGIEWNIKI KOŚCIELNE - MYSZKI</t>
  </si>
  <si>
    <t>337/2007/08/211/010</t>
  </si>
  <si>
    <t>338/2007/08/211/010</t>
  </si>
  <si>
    <t>339/2007/08/210/010</t>
  </si>
  <si>
    <t>340/2007/08/291/010</t>
  </si>
  <si>
    <t>342/2007/08/291/010</t>
  </si>
  <si>
    <t>540/2013/211/010</t>
  </si>
  <si>
    <t>SIEĆ KANALIZACJI SANITARNEJ Z PRZYŁĄCZAMI - TUROSTOWO</t>
  </si>
  <si>
    <t>1402/2015/211/010</t>
  </si>
  <si>
    <t>23/1991/05/109/010</t>
  </si>
  <si>
    <t>BUDYNEK STACJI WODOCIĄGOWEJ KISZKOWO - ŁUBOWICE</t>
  </si>
  <si>
    <t>24/1991/05/109/010</t>
  </si>
  <si>
    <t>BUDYNEK STACJI WODOCIAGOWEJ - ŁAGIEWNIKI KOŚCIELNE</t>
  </si>
  <si>
    <t>25/1991/05/109/010</t>
  </si>
  <si>
    <t>BUDYNEK STACJI WODOCIĄGOWEJ - DĄBRÓWKA KOŚCIELNA</t>
  </si>
  <si>
    <t>26/1991/05/109/010</t>
  </si>
  <si>
    <t>BUDYNEK STACJI WODOCIĄGOWEJ - SŁAWNO</t>
  </si>
  <si>
    <t>28/1991/05/211/010</t>
  </si>
  <si>
    <t>STUDNIE GŁĘBINOWE KISZKOWO - ŁUBOWICE     2 SZT.</t>
  </si>
  <si>
    <t>29/1991/05/211/010</t>
  </si>
  <si>
    <t>STUDNIA GŁĘBINOWA - ŁAGIEWNIKI KOŚCIELNE</t>
  </si>
  <si>
    <t>30/1991/05/211/010</t>
  </si>
  <si>
    <t>31/1991/05/211/010</t>
  </si>
  <si>
    <t>STUDNIE GŁĘBINOWE - DĄBRÓWKA KOŚCIELNA   3 szt.</t>
  </si>
  <si>
    <t>32/1991/05/211/010</t>
  </si>
  <si>
    <t>PUNKT POBORU WODY - WĘGORZEWO</t>
  </si>
  <si>
    <t>33/1991/05/211/010</t>
  </si>
  <si>
    <t>SIEĆ WODOCIĄGOWA Z PRZYŁĄCZAMI - SŁAWNO</t>
  </si>
  <si>
    <t>34/1991/05/211/010</t>
  </si>
  <si>
    <t>SIEĆ WODOCIĄGOWA Z PRZYŁĄCZAMI - DĄBRÓWKA KOŚCIELNA</t>
  </si>
  <si>
    <t>35/1991/05/211/010</t>
  </si>
  <si>
    <t xml:space="preserve">SIEĆ WODOCIĄGOWA Z PRZYŁĄCZAMI - ŁAGIEWNIKI KOŚCIELNE </t>
  </si>
  <si>
    <t>36/1991/05/211/010</t>
  </si>
  <si>
    <t>SIEĆ WODOCIĄGOWA Z PRZYŁĄCZAMI KISZKOWO - ŁUBOWICE</t>
  </si>
  <si>
    <t>38/1991/05/291/010</t>
  </si>
  <si>
    <t>OGRODZENIE  Z SIATKI (STACJA WODOCIĄGOWA SŁAWNO)</t>
  </si>
  <si>
    <t>39/1991/05/291/010</t>
  </si>
  <si>
    <t>OGRODZENIE Z BRAMĄ (STACJA WODOCIAGOWA DĄBRÓWKA KOŚCIELNA)</t>
  </si>
  <si>
    <t>40/1991/05/291/010</t>
  </si>
  <si>
    <t>OGRODZENIE Z BRAMĄ (STACJA WODOCIĄGOWA ŁAGIEWNIKI KOŚCIELNE)</t>
  </si>
  <si>
    <t>41/1991/05/291/010</t>
  </si>
  <si>
    <t>OGRODZENIE (STACJA WODOCIĄGOWA KISZKOWO - ŁUBOWICE)</t>
  </si>
  <si>
    <t>42/1991/05/654/010</t>
  </si>
  <si>
    <t>ODŻELAZIACZE - 2 SZT. DĄBRÓWKA KOŚCIELNA</t>
  </si>
  <si>
    <t>58/1993/12/211/010</t>
  </si>
  <si>
    <t>SIEĆ WODOCIĄGOWA Z PRZYŁĄCZAMI I KANALIZACJA DESZCZOWA - KISZKOWO</t>
  </si>
  <si>
    <t>59/1993/12/211/010</t>
  </si>
  <si>
    <t>SIEĆ WODOCIĄGOWA Z PRZYŁĄCZAMI SKRZETUSZEWO -IMIOŁKI</t>
  </si>
  <si>
    <t>60/1993/12/211/010</t>
  </si>
  <si>
    <t>SIEĆ WODOCIĄGOWA Z PRZYŁĄCZAMI - UJAZD</t>
  </si>
  <si>
    <t>61/1993/12/211/010</t>
  </si>
  <si>
    <t>SIEĆ WODOCIĄGOWA Z PRZYŁĄCZAMI - OLEKSZYN</t>
  </si>
  <si>
    <t>62/1994/06/211/010</t>
  </si>
  <si>
    <t>SIEĆ WODOCIĄGOWA Z PRZYŁĄCZAMI - WĘGORZEWO</t>
  </si>
  <si>
    <t>63/1994/06/211/010</t>
  </si>
  <si>
    <t>SIEĆ WODOCIĄGOWA Z PRZYŁĄCZAMI - BERKOWO</t>
  </si>
  <si>
    <t>64/1994/06/211/010</t>
  </si>
  <si>
    <t>SIEĆ WODOCIĄGOWA Z PRZYŁĄCZAMI - SROCZYN</t>
  </si>
  <si>
    <t>66/1994/11/211/010</t>
  </si>
  <si>
    <t>SIEĆ WODOCIĄGOWA Z PRZYŁĄCZAMI RYBNO - ŻURAWITA</t>
  </si>
  <si>
    <t>67/1994/11/211/010</t>
  </si>
  <si>
    <t xml:space="preserve">SIEĆ WODOCIĄGOWA Z PRZYŁĄCZAMI - RYBNO WIELKIE II </t>
  </si>
  <si>
    <t>68/1994/11/211/010</t>
  </si>
  <si>
    <t>SIEĆ WODOCIĄGOWA Z PRZYŁĄCZAMI - RYBNO WIELKIE III</t>
  </si>
  <si>
    <t>75/1994/12/211/010</t>
  </si>
  <si>
    <t>STUDNIA GŁĘBINOWA NR 2 - SŁAWNO</t>
  </si>
  <si>
    <t>78/1995/09/211/010</t>
  </si>
  <si>
    <t>SIEĆ WODOCIĄGOWA Z PRZYŁĄCZAMI - TUROSTOWO</t>
  </si>
  <si>
    <t>82/1995/11/211/010</t>
  </si>
  <si>
    <t>SIEĆ WODOCIĄGOWA Z PRZYŁĄCZAMI - RYBNO WIELKIE IV</t>
  </si>
  <si>
    <t>88/1996/09/440/010</t>
  </si>
  <si>
    <t>POMPA GŁĘBINOWA TYP GB 2.09 - DĄBRÓWKA KOŚCIELNA</t>
  </si>
  <si>
    <t>90/1996/10/211/010</t>
  </si>
  <si>
    <t>SIEĆ WODOCIĄGOWA Z PRZYŁĄCZAMI - WOLA ŁAGIEWNICKA</t>
  </si>
  <si>
    <t>91/1996/10/440/010</t>
  </si>
  <si>
    <t>POMPA GŁĘBINOWA GC 3.06 PGC 306 A</t>
  </si>
  <si>
    <t>93/1997/09/211/010</t>
  </si>
  <si>
    <t>SIEĆ WODOCIĄGOWA Z PRZYŁĄCZAMI - IMIOŁKI</t>
  </si>
  <si>
    <t>108/1998/09/211/010</t>
  </si>
  <si>
    <t>SIEĆ WODCIĄGOWA Z PRZYŁĄCZAMI - GNIEWKOWO</t>
  </si>
  <si>
    <t>120/1999/12/211/010</t>
  </si>
  <si>
    <t>SIEĆ WODOCIĄGOWA Z PRZYŁĄCZAMI DĄBRÓWKA KOŚCIELNA - TUROSTÓWKO - KARCZEWKO</t>
  </si>
  <si>
    <t>122/2000/10/211/010</t>
  </si>
  <si>
    <t>STUDNIA GŁĘBINOWA - CHARZEWO</t>
  </si>
  <si>
    <t>123/2000/10/211/010</t>
  </si>
  <si>
    <t>124/2000/10/211/010</t>
  </si>
  <si>
    <t>SIEĆ WODOCIĄGOWA - CHARZEWO</t>
  </si>
  <si>
    <t>126/2000/10/211/010</t>
  </si>
  <si>
    <t>127/2000/10/211/010</t>
  </si>
  <si>
    <t>ZESTAW HYDROFOROWY - SŁAWNO</t>
  </si>
  <si>
    <t>131/2001/01/211/010</t>
  </si>
  <si>
    <t>SIEĆ WODOCIĄGOWA - RYBIENIEC</t>
  </si>
  <si>
    <t>132/2001/01/211/010</t>
  </si>
  <si>
    <t>SIEĆ WODOCIĄGOWA - ŁUBOWICE</t>
  </si>
  <si>
    <t>142/2001/12/211/010</t>
  </si>
  <si>
    <t>SIEĆ WODOCIĄGOWA TUROSTOWO - TUROSTÓWKO - KARCZEWO - KARCZEWKO</t>
  </si>
  <si>
    <t>143/2001/12/211/010</t>
  </si>
  <si>
    <t>SIEĆ WODOCIĄGOWA  - TUROSTÓWKO</t>
  </si>
  <si>
    <t>144/2001/12/211/010</t>
  </si>
  <si>
    <t>SIEĆ WODOCIĄGOWA - KAMIONEK</t>
  </si>
  <si>
    <t>154/2002/12/109/010</t>
  </si>
  <si>
    <t>BUDYNEK HYDROFORNII Z INFRASTRUKTURĄ TECHNICZNĄ - RYBNO WIELKIE</t>
  </si>
  <si>
    <t>156/2002/12/211/010</t>
  </si>
  <si>
    <t>SIEĆ WODOCIĄGOWA ŁAGIEWNIKI KOŚCIELNE - MYSZKI</t>
  </si>
  <si>
    <t>167/2003/03/211/010</t>
  </si>
  <si>
    <t>SIEĆ WODOCIĄGOWA - KISZKOWO</t>
  </si>
  <si>
    <t>173/2003/12/211/010</t>
  </si>
  <si>
    <t>174/2003/12/211/010</t>
  </si>
  <si>
    <t>SIEĆ WODOCIĄGOWA Z PRZYŁĄCZAMI - BRUDZEWKO</t>
  </si>
  <si>
    <t>197/2004/07/211/010</t>
  </si>
  <si>
    <t>DOPROWADZENIE WODY</t>
  </si>
  <si>
    <t>222/2004/10/211/010</t>
  </si>
  <si>
    <t xml:space="preserve">STUDNIA GŁĘBINOWA </t>
  </si>
  <si>
    <t>223/2004/10/211/010</t>
  </si>
  <si>
    <t>ZBIORNIK WIEŻOWY</t>
  </si>
  <si>
    <t>224/2004/10/211/010</t>
  </si>
  <si>
    <t>SIEĆ WODOCIĄGOWA PRZY WIEŻY CIŚNIEŃ - RYBNO WIELKIE</t>
  </si>
  <si>
    <t>225/2004/10/211/010</t>
  </si>
  <si>
    <t>226/2004/10/211/010</t>
  </si>
  <si>
    <t>227/2004/10/211/010</t>
  </si>
  <si>
    <t>LINIA NN - PRZY WIEŻY CIŚNIEŃ - RYBNO WIELKIE</t>
  </si>
  <si>
    <t>228/2004/10/211/010</t>
  </si>
  <si>
    <t>SIEĆ WODOCIĄGOWA Z PRZYŁĄCZAMI - DARMOSZEWO</t>
  </si>
  <si>
    <t>231/2004/10/291/010</t>
  </si>
  <si>
    <t>OGRODZENIE WIEŻY CIŚNIEŃ - RYBNO WIELKIE</t>
  </si>
  <si>
    <t>427/2009/04/291/010</t>
  </si>
  <si>
    <t>STACJA UZDATNIANIA WODY W ŁUBOWICZKACH</t>
  </si>
  <si>
    <t>Wartość brutto</t>
  </si>
  <si>
    <t>Rodzaj  wg KŚT 2016</t>
  </si>
  <si>
    <t>Wartość netto (Wartość brutto - umorzenie)</t>
  </si>
  <si>
    <t>BUDYNEK SOCJALNO - TECHNICZNY (oczyszczalnia Turostowo)</t>
  </si>
  <si>
    <t>KOLEKTOR KANALIZACYJNY + PRZYKANALIKI (oczyszczalnia Turostowo)</t>
  </si>
  <si>
    <t>SIEĆ KANALIZACJI SANITARNEJ Turosotowo</t>
  </si>
  <si>
    <t>PRZEPOMPOWNIATurosotowo</t>
  </si>
  <si>
    <t>LINIA KABLOWA ELEKTRYCZNA W ZABUDOWIE (oczyszczalnia Turostowo)</t>
  </si>
  <si>
    <t>POLETKO OSADOWE (oczyszczalnia Turostowo)</t>
  </si>
  <si>
    <t>OŚWIETLENIE ZABUDOWY OCZYSZCZALNI TUROSTOWO</t>
  </si>
  <si>
    <t>ZBIORNIK ŻELBETOWY OSADU (oczyszczalnia Turostowo)</t>
  </si>
  <si>
    <t xml:space="preserve"> ZBIORNIK ŻELBETOWY (oczyszczalnia Turostowo)</t>
  </si>
  <si>
    <t>OGRODZENIE OCZYSZCZALNI TUROSTOWO</t>
  </si>
  <si>
    <t>DOZOWNIK PIX - OCZYSZCZALNIA TUROSTOWO</t>
  </si>
  <si>
    <t>ROZDZIELNICA GŁÓWNA OCZYSZCZALNI TUROSTOWO</t>
  </si>
  <si>
    <t>ROZDZIELNICA TECHNOLOGICZNA OCZYSZCZALNI TUROSTOWO</t>
  </si>
  <si>
    <t>POMPA DO ŚCIEKÓW (oczyszczalnia Turostowo)</t>
  </si>
  <si>
    <t>SONDA POZIOMU ZBIORNIKA OCZYSZCZALNI (oczyszczalnia Turostowo)</t>
  </si>
  <si>
    <t>MIESZADŁO DO SZLAMU OCZYSZCZALNI TUROSTOWO</t>
  </si>
  <si>
    <t>SONDA POZIOMU ZBIORNIKA OCZYSZCZALNI TUROSTOWO</t>
  </si>
  <si>
    <t>WENTYLATOR (oczyszczalnia Turostowo)</t>
  </si>
  <si>
    <t>TLENOMIERZ Z WYPOSAŻENIEM (oczyszczalnia Turostowo)</t>
  </si>
  <si>
    <t>POMPA OSADU (oczyszczalnia Turostowo)</t>
  </si>
  <si>
    <t>DEKANTER ZRZUTU WODY (oczyszczalnia Turostowo)</t>
  </si>
  <si>
    <t>SYSTEM PŁYWAJĄCY (oczyszczalnia Turostowo)</t>
  </si>
  <si>
    <t>TURBINA CROWN (oczyszczalnia Turostowo)</t>
  </si>
  <si>
    <t>WYCIĄGARKA KRATY KOSZOWEJ Z WYPOSAŻENIEM (oczyszczalnia Turostowo)</t>
  </si>
  <si>
    <t>ZEWNĘTRZNA SIEĆ KANALIZACYJNA RYBNO WIELKIE</t>
  </si>
  <si>
    <t>INSTALACJA KANALIZACYJNA ZEWNĘTRZNA RYBNO WIELKIE</t>
  </si>
  <si>
    <t>ZASIEK NA OPAŁ RYBNO WIELKIE</t>
  </si>
  <si>
    <t>ŚMIETNIKI RYBNO WIELKIE</t>
  </si>
  <si>
    <t>PRZYŁĄCZA KANALIZACJI SANITARNEJ W M. RYBNO WIELKIE</t>
  </si>
  <si>
    <t>196/2004/07/220/010</t>
  </si>
  <si>
    <t>DROGA Z KOSTKI POZ - BRUK PRZY OCZYSZCZALNI TUROSTOWO</t>
  </si>
  <si>
    <t>RAZEM</t>
  </si>
  <si>
    <r>
      <rPr>
        <b/>
        <sz val="12"/>
        <color theme="1"/>
        <rFont val="Times New Roman"/>
        <family val="1"/>
        <charset val="238"/>
      </rPr>
      <t>WYKAZ BUDOWLI, INSTALACJI I URZĄDZEŃ KANALIZACYJNYCH</t>
    </r>
    <r>
      <rPr>
        <sz val="12"/>
        <color theme="1"/>
        <rFont val="Times New Roman"/>
        <family val="1"/>
        <charset val="238"/>
      </rPr>
      <t xml:space="preserve"> (stan na dzień 31.10.2018)</t>
    </r>
  </si>
  <si>
    <r>
      <rPr>
        <b/>
        <sz val="12"/>
        <color theme="1"/>
        <rFont val="Times New Roman"/>
        <family val="1"/>
        <charset val="238"/>
      </rPr>
      <t>WYKAZ BUDOWLI, INSTALACJI I URZĄDZEŃ WODOCIĄGOWYCH</t>
    </r>
    <r>
      <rPr>
        <sz val="12"/>
        <color theme="1"/>
        <rFont val="Times New Roman"/>
        <family val="1"/>
        <charset val="238"/>
      </rPr>
      <t xml:space="preserve"> (stan na dzień 31.10.2018)</t>
    </r>
  </si>
  <si>
    <t>37/1991/05/220/600</t>
  </si>
  <si>
    <t>DROGI I CHODNIKI  PRZY STACJI WODOCIĄGOWEJ - SŁAWNO</t>
  </si>
  <si>
    <t>133/2001/01/220/600</t>
  </si>
  <si>
    <t>DROGA DOJAZDOWA DO HYDROFORNI - SŁAWNO</t>
  </si>
  <si>
    <t>229/2004/10/220/600</t>
  </si>
  <si>
    <t>DROGI PRZY WIEŻY CIŚNIEŃ - RYBNO WIELKIE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</si>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</sst>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10" xfId="0" applyFont="1" applyBorder="1"/>
    <xf numFmtId="14" fontId="18" fillId="0" borderId="10" xfId="0" applyNumberFormat="1" applyFont="1" applyBorder="1" applyAlignment="1">
      <alignment horizontal="center"/>
    </xf>
    <xf numFmtId="4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J4" sqref="J4"/>
    </sheetView>
  </sheetViews>
  <sheetFormatPr defaultRowHeight="12.75" x14ac:dyDescent="0.25"/>
  <cols>
    <col min="1" max="1" width="3.5703125" style="4" customWidth="1"/>
    <col min="2" max="2" width="18" style="4" customWidth="1"/>
    <col min="3" max="3" width="61.5703125" style="2" customWidth="1"/>
    <col min="4" max="4" width="10.140625" style="4" customWidth="1"/>
    <col min="5" max="5" width="11.140625" style="5" customWidth="1"/>
    <col min="6" max="7" width="11.28515625" style="5" customWidth="1"/>
    <col min="8" max="8" width="6.85546875" style="4" customWidth="1"/>
    <col min="9" max="16384" width="9.140625" style="3"/>
  </cols>
  <sheetData>
    <row r="1" spans="1:8" s="16" customFormat="1" ht="26.25" customHeight="1" x14ac:dyDescent="0.25">
      <c r="A1" s="4"/>
      <c r="B1" s="4"/>
      <c r="C1" s="2"/>
      <c r="D1" s="33" t="s">
        <v>215</v>
      </c>
      <c r="E1" s="32"/>
      <c r="F1" s="32"/>
      <c r="G1" s="32"/>
      <c r="H1" s="32"/>
    </row>
    <row r="2" spans="1:8" ht="25.5" customHeight="1" x14ac:dyDescent="0.25">
      <c r="A2" s="28" t="s">
        <v>207</v>
      </c>
      <c r="B2" s="28"/>
      <c r="C2" s="28"/>
      <c r="D2" s="28"/>
      <c r="E2" s="28"/>
      <c r="F2" s="28"/>
      <c r="G2" s="28"/>
      <c r="H2" s="28"/>
    </row>
    <row r="3" spans="1:8" s="7" customFormat="1" x14ac:dyDescent="0.25">
      <c r="A3" s="4"/>
      <c r="B3" s="4"/>
      <c r="C3" s="2"/>
      <c r="D3" s="4"/>
      <c r="E3" s="5"/>
      <c r="F3" s="5"/>
      <c r="G3" s="5"/>
      <c r="H3" s="4"/>
    </row>
    <row r="4" spans="1:8" ht="63.75" x14ac:dyDescent="0.25">
      <c r="A4" s="8" t="s">
        <v>0</v>
      </c>
      <c r="B4" s="8" t="s">
        <v>1</v>
      </c>
      <c r="C4" s="8" t="s">
        <v>2</v>
      </c>
      <c r="D4" s="18" t="s">
        <v>3</v>
      </c>
      <c r="E4" s="10" t="s">
        <v>172</v>
      </c>
      <c r="F4" s="10" t="s">
        <v>4</v>
      </c>
      <c r="G4" s="10" t="s">
        <v>174</v>
      </c>
      <c r="H4" s="8" t="s">
        <v>173</v>
      </c>
    </row>
    <row r="5" spans="1:8" x14ac:dyDescent="0.25">
      <c r="A5" s="11">
        <v>1</v>
      </c>
      <c r="B5" s="11" t="s">
        <v>5</v>
      </c>
      <c r="C5" s="15" t="s">
        <v>6</v>
      </c>
      <c r="D5" s="12">
        <v>32143</v>
      </c>
      <c r="E5" s="13">
        <v>59247.17</v>
      </c>
      <c r="F5" s="13">
        <v>59247.17</v>
      </c>
      <c r="G5" s="13">
        <f>E5-F5</f>
        <v>0</v>
      </c>
      <c r="H5" s="11">
        <v>211</v>
      </c>
    </row>
    <row r="6" spans="1:8" x14ac:dyDescent="0.25">
      <c r="A6" s="11">
        <v>2</v>
      </c>
      <c r="B6" s="11" t="s">
        <v>9</v>
      </c>
      <c r="C6" s="15" t="s">
        <v>10</v>
      </c>
      <c r="D6" s="12">
        <v>36815</v>
      </c>
      <c r="E6" s="13">
        <v>2531454.11</v>
      </c>
      <c r="F6" s="13">
        <v>1947194.11</v>
      </c>
      <c r="G6" s="13">
        <f t="shared" ref="G6:G45" si="0">E6-F6</f>
        <v>584259.99999999977</v>
      </c>
      <c r="H6" s="11">
        <v>211</v>
      </c>
    </row>
    <row r="7" spans="1:8" x14ac:dyDescent="0.25">
      <c r="A7" s="11">
        <v>3</v>
      </c>
      <c r="B7" s="11" t="s">
        <v>11</v>
      </c>
      <c r="C7" s="15" t="s">
        <v>12</v>
      </c>
      <c r="D7" s="12">
        <v>37244</v>
      </c>
      <c r="E7" s="13">
        <v>429095.8</v>
      </c>
      <c r="F7" s="13">
        <v>308948.59000000003</v>
      </c>
      <c r="G7" s="13">
        <f t="shared" si="0"/>
        <v>120147.20999999996</v>
      </c>
      <c r="H7" s="11">
        <v>211</v>
      </c>
    </row>
    <row r="8" spans="1:8" x14ac:dyDescent="0.25">
      <c r="A8" s="11">
        <v>4</v>
      </c>
      <c r="B8" s="11" t="s">
        <v>13</v>
      </c>
      <c r="C8" s="15" t="s">
        <v>14</v>
      </c>
      <c r="D8" s="12">
        <v>37620</v>
      </c>
      <c r="E8" s="13">
        <v>599263.32999999996</v>
      </c>
      <c r="F8" s="13">
        <v>412404.12</v>
      </c>
      <c r="G8" s="13">
        <f t="shared" si="0"/>
        <v>186859.20999999996</v>
      </c>
      <c r="H8" s="11">
        <v>211</v>
      </c>
    </row>
    <row r="9" spans="1:8" x14ac:dyDescent="0.25">
      <c r="A9" s="11">
        <v>5</v>
      </c>
      <c r="B9" s="11" t="s">
        <v>15</v>
      </c>
      <c r="C9" s="15" t="s">
        <v>16</v>
      </c>
      <c r="D9" s="12">
        <v>37953</v>
      </c>
      <c r="E9" s="13">
        <v>1537584.55</v>
      </c>
      <c r="F9" s="13">
        <v>974443.92</v>
      </c>
      <c r="G9" s="13">
        <f t="shared" si="0"/>
        <v>563140.63</v>
      </c>
      <c r="H9" s="11">
        <v>211</v>
      </c>
    </row>
    <row r="10" spans="1:8" x14ac:dyDescent="0.25">
      <c r="A10" s="11">
        <v>6</v>
      </c>
      <c r="B10" s="11" t="s">
        <v>17</v>
      </c>
      <c r="C10" s="15" t="s">
        <v>175</v>
      </c>
      <c r="D10" s="12">
        <v>38199</v>
      </c>
      <c r="E10" s="13">
        <v>54789.23</v>
      </c>
      <c r="F10" s="13">
        <v>23284.68</v>
      </c>
      <c r="G10" s="13">
        <f t="shared" si="0"/>
        <v>31504.550000000003</v>
      </c>
      <c r="H10" s="11">
        <v>101</v>
      </c>
    </row>
    <row r="11" spans="1:8" x14ac:dyDescent="0.25">
      <c r="A11" s="11">
        <v>7</v>
      </c>
      <c r="B11" s="11" t="s">
        <v>204</v>
      </c>
      <c r="C11" s="15" t="s">
        <v>205</v>
      </c>
      <c r="D11" s="12">
        <v>38199</v>
      </c>
      <c r="E11" s="13">
        <v>25439.279999999999</v>
      </c>
      <c r="F11" s="13">
        <v>19461.05</v>
      </c>
      <c r="G11" s="13">
        <f t="shared" ref="G11:G12" si="1">E11-F11</f>
        <v>5978.23</v>
      </c>
      <c r="H11" s="11">
        <v>220</v>
      </c>
    </row>
    <row r="12" spans="1:8" x14ac:dyDescent="0.25">
      <c r="A12" s="11">
        <v>8</v>
      </c>
      <c r="B12" s="11" t="s">
        <v>154</v>
      </c>
      <c r="C12" s="15" t="s">
        <v>155</v>
      </c>
      <c r="D12" s="12">
        <v>38199</v>
      </c>
      <c r="E12" s="13">
        <v>9431.2199999999993</v>
      </c>
      <c r="F12" s="13">
        <v>7214.91</v>
      </c>
      <c r="G12" s="13">
        <f t="shared" si="1"/>
        <v>2216.3099999999995</v>
      </c>
      <c r="H12" s="11">
        <v>211</v>
      </c>
    </row>
    <row r="13" spans="1:8" ht="25.5" x14ac:dyDescent="0.25">
      <c r="A13" s="11">
        <v>9</v>
      </c>
      <c r="B13" s="11" t="s">
        <v>18</v>
      </c>
      <c r="C13" s="15" t="s">
        <v>176</v>
      </c>
      <c r="D13" s="12">
        <v>38199</v>
      </c>
      <c r="E13" s="13">
        <v>66322.009999999995</v>
      </c>
      <c r="F13" s="13">
        <v>50736.29</v>
      </c>
      <c r="G13" s="13">
        <f t="shared" si="0"/>
        <v>15585.719999999994</v>
      </c>
      <c r="H13" s="11">
        <v>211</v>
      </c>
    </row>
    <row r="14" spans="1:8" x14ac:dyDescent="0.25">
      <c r="A14" s="11">
        <v>10</v>
      </c>
      <c r="B14" s="11" t="s">
        <v>19</v>
      </c>
      <c r="C14" s="15" t="s">
        <v>177</v>
      </c>
      <c r="D14" s="12">
        <v>38199</v>
      </c>
      <c r="E14" s="13">
        <v>12463.24</v>
      </c>
      <c r="F14" s="13">
        <v>9534.41</v>
      </c>
      <c r="G14" s="13">
        <f t="shared" si="0"/>
        <v>2928.83</v>
      </c>
      <c r="H14" s="11">
        <v>211</v>
      </c>
    </row>
    <row r="15" spans="1:8" x14ac:dyDescent="0.25">
      <c r="A15" s="11">
        <v>11</v>
      </c>
      <c r="B15" s="11" t="s">
        <v>20</v>
      </c>
      <c r="C15" s="15" t="s">
        <v>178</v>
      </c>
      <c r="D15" s="12">
        <v>38199</v>
      </c>
      <c r="E15" s="13">
        <v>18390.57</v>
      </c>
      <c r="F15" s="13">
        <v>14067.98</v>
      </c>
      <c r="G15" s="13">
        <f t="shared" si="0"/>
        <v>4322.59</v>
      </c>
      <c r="H15" s="11">
        <v>211</v>
      </c>
    </row>
    <row r="16" spans="1:8" ht="25.5" x14ac:dyDescent="0.25">
      <c r="A16" s="11">
        <v>12</v>
      </c>
      <c r="B16" s="11" t="s">
        <v>21</v>
      </c>
      <c r="C16" s="15" t="s">
        <v>179</v>
      </c>
      <c r="D16" s="12">
        <v>38199</v>
      </c>
      <c r="E16" s="13">
        <v>26708.639999999999</v>
      </c>
      <c r="F16" s="13">
        <v>20432.09</v>
      </c>
      <c r="G16" s="13">
        <f t="shared" si="0"/>
        <v>6276.5499999999993</v>
      </c>
      <c r="H16" s="11">
        <v>211</v>
      </c>
    </row>
    <row r="17" spans="1:8" x14ac:dyDescent="0.25">
      <c r="A17" s="11">
        <v>13</v>
      </c>
      <c r="B17" s="11" t="s">
        <v>22</v>
      </c>
      <c r="C17" s="15" t="s">
        <v>180</v>
      </c>
      <c r="D17" s="12">
        <v>38199</v>
      </c>
      <c r="E17" s="13">
        <v>7391.52</v>
      </c>
      <c r="F17" s="13">
        <v>5654.35</v>
      </c>
      <c r="G17" s="13">
        <f t="shared" si="0"/>
        <v>1737.17</v>
      </c>
      <c r="H17" s="11">
        <v>211</v>
      </c>
    </row>
    <row r="18" spans="1:8" x14ac:dyDescent="0.25">
      <c r="A18" s="11">
        <v>14</v>
      </c>
      <c r="B18" s="11" t="s">
        <v>23</v>
      </c>
      <c r="C18" s="15" t="s">
        <v>181</v>
      </c>
      <c r="D18" s="12">
        <v>38199</v>
      </c>
      <c r="E18" s="13">
        <v>6277.29</v>
      </c>
      <c r="F18" s="13">
        <v>4801.68</v>
      </c>
      <c r="G18" s="13">
        <f t="shared" si="0"/>
        <v>1475.6099999999997</v>
      </c>
      <c r="H18" s="11">
        <v>211</v>
      </c>
    </row>
    <row r="19" spans="1:8" x14ac:dyDescent="0.25">
      <c r="A19" s="11">
        <v>15</v>
      </c>
      <c r="B19" s="11" t="s">
        <v>24</v>
      </c>
      <c r="C19" s="15" t="s">
        <v>182</v>
      </c>
      <c r="D19" s="12">
        <v>38199</v>
      </c>
      <c r="E19" s="13">
        <v>74507.899999999994</v>
      </c>
      <c r="F19" s="13">
        <v>56997.74</v>
      </c>
      <c r="G19" s="13">
        <f t="shared" si="0"/>
        <v>17510.159999999996</v>
      </c>
      <c r="H19" s="11">
        <v>211</v>
      </c>
    </row>
    <row r="20" spans="1:8" x14ac:dyDescent="0.25">
      <c r="A20" s="11">
        <v>16</v>
      </c>
      <c r="B20" s="11" t="s">
        <v>25</v>
      </c>
      <c r="C20" s="15" t="s">
        <v>183</v>
      </c>
      <c r="D20" s="12">
        <v>38199</v>
      </c>
      <c r="E20" s="13">
        <v>88078.9</v>
      </c>
      <c r="F20" s="13">
        <v>67380.600000000006</v>
      </c>
      <c r="G20" s="13">
        <f t="shared" si="0"/>
        <v>20698.299999999988</v>
      </c>
      <c r="H20" s="11">
        <v>211</v>
      </c>
    </row>
    <row r="21" spans="1:8" x14ac:dyDescent="0.25">
      <c r="A21" s="11">
        <v>17</v>
      </c>
      <c r="B21" s="11" t="s">
        <v>26</v>
      </c>
      <c r="C21" s="15" t="s">
        <v>184</v>
      </c>
      <c r="D21" s="12">
        <v>38199</v>
      </c>
      <c r="E21" s="13">
        <v>11079.98</v>
      </c>
      <c r="F21" s="13">
        <v>7681.51</v>
      </c>
      <c r="G21" s="13">
        <f t="shared" si="0"/>
        <v>3398.4699999999993</v>
      </c>
      <c r="H21" s="11">
        <v>291</v>
      </c>
    </row>
    <row r="22" spans="1:8" x14ac:dyDescent="0.25">
      <c r="A22" s="11">
        <v>18</v>
      </c>
      <c r="B22" s="11" t="s">
        <v>27</v>
      </c>
      <c r="C22" s="15" t="s">
        <v>185</v>
      </c>
      <c r="D22" s="12">
        <v>38199</v>
      </c>
      <c r="E22" s="13">
        <v>3589.85</v>
      </c>
      <c r="F22" s="13">
        <v>3589.85</v>
      </c>
      <c r="G22" s="13">
        <f t="shared" si="0"/>
        <v>0</v>
      </c>
      <c r="H22" s="11">
        <v>653</v>
      </c>
    </row>
    <row r="23" spans="1:8" x14ac:dyDescent="0.25">
      <c r="A23" s="11">
        <v>19</v>
      </c>
      <c r="B23" s="11" t="s">
        <v>28</v>
      </c>
      <c r="C23" s="15" t="s">
        <v>186</v>
      </c>
      <c r="D23" s="12">
        <v>38199</v>
      </c>
      <c r="E23" s="13">
        <v>18508.650000000001</v>
      </c>
      <c r="F23" s="13">
        <v>18508.650000000001</v>
      </c>
      <c r="G23" s="13">
        <f t="shared" si="0"/>
        <v>0</v>
      </c>
      <c r="H23" s="11">
        <v>653</v>
      </c>
    </row>
    <row r="24" spans="1:8" x14ac:dyDescent="0.25">
      <c r="A24" s="11">
        <v>20</v>
      </c>
      <c r="B24" s="11" t="s">
        <v>29</v>
      </c>
      <c r="C24" s="15" t="s">
        <v>187</v>
      </c>
      <c r="D24" s="12">
        <v>38199</v>
      </c>
      <c r="E24" s="13">
        <v>76309.460000000006</v>
      </c>
      <c r="F24" s="13">
        <v>76309.460000000006</v>
      </c>
      <c r="G24" s="13">
        <f t="shared" si="0"/>
        <v>0</v>
      </c>
      <c r="H24" s="11">
        <v>653</v>
      </c>
    </row>
    <row r="25" spans="1:8" x14ac:dyDescent="0.25">
      <c r="A25" s="11">
        <v>21</v>
      </c>
      <c r="B25" s="11" t="s">
        <v>30</v>
      </c>
      <c r="C25" s="15" t="s">
        <v>188</v>
      </c>
      <c r="D25" s="12">
        <v>38199</v>
      </c>
      <c r="E25" s="13">
        <v>6561.2</v>
      </c>
      <c r="F25" s="13">
        <v>6561.2</v>
      </c>
      <c r="G25" s="13">
        <f t="shared" si="0"/>
        <v>0</v>
      </c>
      <c r="H25" s="11">
        <v>653</v>
      </c>
    </row>
    <row r="26" spans="1:8" x14ac:dyDescent="0.25">
      <c r="A26" s="11">
        <v>22</v>
      </c>
      <c r="B26" s="11" t="s">
        <v>32</v>
      </c>
      <c r="C26" s="15" t="s">
        <v>31</v>
      </c>
      <c r="D26" s="12">
        <v>38199</v>
      </c>
      <c r="E26" s="13">
        <v>6561.2</v>
      </c>
      <c r="F26" s="13">
        <v>6561.2</v>
      </c>
      <c r="G26" s="13">
        <f t="shared" si="0"/>
        <v>0</v>
      </c>
      <c r="H26" s="11">
        <v>653</v>
      </c>
    </row>
    <row r="27" spans="1:8" ht="25.5" x14ac:dyDescent="0.25">
      <c r="A27" s="11">
        <v>23</v>
      </c>
      <c r="B27" s="11" t="s">
        <v>33</v>
      </c>
      <c r="C27" s="15" t="s">
        <v>189</v>
      </c>
      <c r="D27" s="12">
        <v>38199</v>
      </c>
      <c r="E27" s="13">
        <v>3266.94</v>
      </c>
      <c r="F27" s="13">
        <v>3266.94</v>
      </c>
      <c r="G27" s="13">
        <f t="shared" si="0"/>
        <v>0</v>
      </c>
      <c r="H27" s="11">
        <v>653</v>
      </c>
    </row>
    <row r="28" spans="1:8" x14ac:dyDescent="0.25">
      <c r="A28" s="11">
        <v>24</v>
      </c>
      <c r="B28" s="11" t="s">
        <v>34</v>
      </c>
      <c r="C28" s="15" t="s">
        <v>190</v>
      </c>
      <c r="D28" s="12">
        <v>38199</v>
      </c>
      <c r="E28" s="13">
        <v>12602.28</v>
      </c>
      <c r="F28" s="13">
        <v>12602.28</v>
      </c>
      <c r="G28" s="13">
        <f t="shared" si="0"/>
        <v>0</v>
      </c>
      <c r="H28" s="11">
        <v>653</v>
      </c>
    </row>
    <row r="29" spans="1:8" x14ac:dyDescent="0.25">
      <c r="A29" s="11">
        <v>25</v>
      </c>
      <c r="B29" s="11" t="s">
        <v>35</v>
      </c>
      <c r="C29" s="15" t="s">
        <v>190</v>
      </c>
      <c r="D29" s="12">
        <v>38199</v>
      </c>
      <c r="E29" s="13">
        <v>12602.28</v>
      </c>
      <c r="F29" s="13">
        <v>12602.28</v>
      </c>
      <c r="G29" s="13">
        <f t="shared" si="0"/>
        <v>0</v>
      </c>
      <c r="H29" s="11">
        <v>653</v>
      </c>
    </row>
    <row r="30" spans="1:8" x14ac:dyDescent="0.25">
      <c r="A30" s="11">
        <v>26</v>
      </c>
      <c r="B30" s="11" t="s">
        <v>36</v>
      </c>
      <c r="C30" s="15" t="s">
        <v>191</v>
      </c>
      <c r="D30" s="12">
        <v>38199</v>
      </c>
      <c r="E30" s="13">
        <v>3266.94</v>
      </c>
      <c r="F30" s="13">
        <v>3266.94</v>
      </c>
      <c r="G30" s="13">
        <f t="shared" si="0"/>
        <v>0</v>
      </c>
      <c r="H30" s="11">
        <v>653</v>
      </c>
    </row>
    <row r="31" spans="1:8" x14ac:dyDescent="0.25">
      <c r="A31" s="11">
        <v>27</v>
      </c>
      <c r="B31" s="11" t="s">
        <v>37</v>
      </c>
      <c r="C31" s="15" t="s">
        <v>192</v>
      </c>
      <c r="D31" s="12">
        <v>38199</v>
      </c>
      <c r="E31" s="13">
        <v>8686.7000000000007</v>
      </c>
      <c r="F31" s="13">
        <v>8686.7000000000007</v>
      </c>
      <c r="G31" s="13">
        <f t="shared" si="0"/>
        <v>0</v>
      </c>
      <c r="H31" s="11">
        <v>653</v>
      </c>
    </row>
    <row r="32" spans="1:8" x14ac:dyDescent="0.25">
      <c r="A32" s="11">
        <v>28</v>
      </c>
      <c r="B32" s="11" t="s">
        <v>38</v>
      </c>
      <c r="C32" s="15" t="s">
        <v>193</v>
      </c>
      <c r="D32" s="12">
        <v>38199</v>
      </c>
      <c r="E32" s="13">
        <v>6619.03</v>
      </c>
      <c r="F32" s="13">
        <v>6619.03</v>
      </c>
      <c r="G32" s="13">
        <f t="shared" si="0"/>
        <v>0</v>
      </c>
      <c r="H32" s="11">
        <v>653</v>
      </c>
    </row>
    <row r="33" spans="1:8" x14ac:dyDescent="0.25">
      <c r="A33" s="11">
        <v>29</v>
      </c>
      <c r="B33" s="11" t="s">
        <v>39</v>
      </c>
      <c r="C33" s="15" t="s">
        <v>194</v>
      </c>
      <c r="D33" s="12">
        <v>38199</v>
      </c>
      <c r="E33" s="13">
        <v>16069.44</v>
      </c>
      <c r="F33" s="13">
        <v>16069.44</v>
      </c>
      <c r="G33" s="13">
        <f t="shared" si="0"/>
        <v>0</v>
      </c>
      <c r="H33" s="11">
        <v>653</v>
      </c>
    </row>
    <row r="34" spans="1:8" x14ac:dyDescent="0.25">
      <c r="A34" s="11">
        <v>30</v>
      </c>
      <c r="B34" s="11" t="s">
        <v>40</v>
      </c>
      <c r="C34" s="15" t="s">
        <v>195</v>
      </c>
      <c r="D34" s="12">
        <v>38199</v>
      </c>
      <c r="E34" s="13">
        <v>21782.85</v>
      </c>
      <c r="F34" s="13">
        <v>21782.85</v>
      </c>
      <c r="G34" s="13">
        <f t="shared" si="0"/>
        <v>0</v>
      </c>
      <c r="H34" s="11">
        <v>653</v>
      </c>
    </row>
    <row r="35" spans="1:8" x14ac:dyDescent="0.25">
      <c r="A35" s="11">
        <v>31</v>
      </c>
      <c r="B35" s="11" t="s">
        <v>41</v>
      </c>
      <c r="C35" s="15" t="s">
        <v>196</v>
      </c>
      <c r="D35" s="12">
        <v>38199</v>
      </c>
      <c r="E35" s="13">
        <v>80169.399999999994</v>
      </c>
      <c r="F35" s="13">
        <v>80169.399999999994</v>
      </c>
      <c r="G35" s="13">
        <f t="shared" si="0"/>
        <v>0</v>
      </c>
      <c r="H35" s="11">
        <v>653</v>
      </c>
    </row>
    <row r="36" spans="1:8" x14ac:dyDescent="0.25">
      <c r="A36" s="11">
        <v>32</v>
      </c>
      <c r="B36" s="11" t="s">
        <v>42</v>
      </c>
      <c r="C36" s="15" t="s">
        <v>197</v>
      </c>
      <c r="D36" s="12">
        <v>38199</v>
      </c>
      <c r="E36" s="13">
        <v>94971.16</v>
      </c>
      <c r="F36" s="13">
        <v>94971.16</v>
      </c>
      <c r="G36" s="13">
        <f t="shared" si="0"/>
        <v>0</v>
      </c>
      <c r="H36" s="11">
        <v>653</v>
      </c>
    </row>
    <row r="37" spans="1:8" ht="25.5" x14ac:dyDescent="0.25">
      <c r="A37" s="11">
        <v>33</v>
      </c>
      <c r="B37" s="11" t="s">
        <v>43</v>
      </c>
      <c r="C37" s="15" t="s">
        <v>198</v>
      </c>
      <c r="D37" s="12">
        <v>38742</v>
      </c>
      <c r="E37" s="13">
        <v>11834</v>
      </c>
      <c r="F37" s="13">
        <v>11834</v>
      </c>
      <c r="G37" s="13">
        <f t="shared" si="0"/>
        <v>0</v>
      </c>
      <c r="H37" s="11">
        <v>653</v>
      </c>
    </row>
    <row r="38" spans="1:8" ht="25.5" x14ac:dyDescent="0.25">
      <c r="A38" s="11">
        <v>34</v>
      </c>
      <c r="B38" s="11" t="s">
        <v>44</v>
      </c>
      <c r="C38" s="15" t="s">
        <v>45</v>
      </c>
      <c r="D38" s="12">
        <v>39021</v>
      </c>
      <c r="E38" s="13">
        <v>2226687.71</v>
      </c>
      <c r="F38" s="13">
        <v>1127260.29</v>
      </c>
      <c r="G38" s="13">
        <f t="shared" si="0"/>
        <v>1099427.42</v>
      </c>
      <c r="H38" s="11">
        <v>211</v>
      </c>
    </row>
    <row r="39" spans="1:8" x14ac:dyDescent="0.25">
      <c r="A39" s="11">
        <v>35</v>
      </c>
      <c r="B39" s="11" t="s">
        <v>46</v>
      </c>
      <c r="C39" s="15" t="s">
        <v>199</v>
      </c>
      <c r="D39" s="12">
        <v>39324</v>
      </c>
      <c r="E39" s="13">
        <v>13204.1</v>
      </c>
      <c r="F39" s="13">
        <v>13204.1</v>
      </c>
      <c r="G39" s="13">
        <f t="shared" si="0"/>
        <v>0</v>
      </c>
      <c r="H39" s="11">
        <v>211</v>
      </c>
    </row>
    <row r="40" spans="1:8" x14ac:dyDescent="0.25">
      <c r="A40" s="11">
        <v>36</v>
      </c>
      <c r="B40" s="11" t="s">
        <v>47</v>
      </c>
      <c r="C40" s="15" t="s">
        <v>199</v>
      </c>
      <c r="D40" s="12">
        <v>39324</v>
      </c>
      <c r="E40" s="13">
        <v>13426.57</v>
      </c>
      <c r="F40" s="13">
        <v>13426.57</v>
      </c>
      <c r="G40" s="13">
        <f t="shared" si="0"/>
        <v>0</v>
      </c>
      <c r="H40" s="11">
        <v>211</v>
      </c>
    </row>
    <row r="41" spans="1:8" x14ac:dyDescent="0.25">
      <c r="A41" s="11">
        <v>37</v>
      </c>
      <c r="B41" s="11" t="s">
        <v>48</v>
      </c>
      <c r="C41" s="15" t="s">
        <v>200</v>
      </c>
      <c r="D41" s="12">
        <v>39324</v>
      </c>
      <c r="E41" s="13">
        <v>676.37</v>
      </c>
      <c r="F41" s="13">
        <v>676.37</v>
      </c>
      <c r="G41" s="13">
        <f t="shared" si="0"/>
        <v>0</v>
      </c>
      <c r="H41" s="11">
        <v>210</v>
      </c>
    </row>
    <row r="42" spans="1:8" x14ac:dyDescent="0.25">
      <c r="A42" s="11">
        <v>38</v>
      </c>
      <c r="B42" s="11" t="s">
        <v>49</v>
      </c>
      <c r="C42" s="15" t="s">
        <v>201</v>
      </c>
      <c r="D42" s="12">
        <v>39324</v>
      </c>
      <c r="E42" s="13">
        <v>5916</v>
      </c>
      <c r="F42" s="13">
        <v>5916</v>
      </c>
      <c r="G42" s="13">
        <f t="shared" si="0"/>
        <v>0</v>
      </c>
      <c r="H42" s="11">
        <v>291</v>
      </c>
    </row>
    <row r="43" spans="1:8" x14ac:dyDescent="0.25">
      <c r="A43" s="11">
        <v>39</v>
      </c>
      <c r="B43" s="11" t="s">
        <v>50</v>
      </c>
      <c r="C43" s="15" t="s">
        <v>202</v>
      </c>
      <c r="D43" s="12">
        <v>39324</v>
      </c>
      <c r="E43" s="13">
        <v>2047.3</v>
      </c>
      <c r="F43" s="13">
        <v>2047.3</v>
      </c>
      <c r="G43" s="13">
        <f t="shared" si="0"/>
        <v>0</v>
      </c>
      <c r="H43" s="11">
        <v>291</v>
      </c>
    </row>
    <row r="44" spans="1:8" x14ac:dyDescent="0.25">
      <c r="A44" s="11">
        <v>40</v>
      </c>
      <c r="B44" s="11" t="s">
        <v>51</v>
      </c>
      <c r="C44" s="15" t="s">
        <v>52</v>
      </c>
      <c r="D44" s="12">
        <v>41607</v>
      </c>
      <c r="E44" s="13">
        <v>935714.84</v>
      </c>
      <c r="F44" s="13">
        <v>171937.57</v>
      </c>
      <c r="G44" s="13">
        <f t="shared" si="0"/>
        <v>763777.27</v>
      </c>
      <c r="H44" s="11">
        <v>211</v>
      </c>
    </row>
    <row r="45" spans="1:8" s="6" customFormat="1" ht="24" customHeight="1" x14ac:dyDescent="0.25">
      <c r="A45" s="11">
        <v>41</v>
      </c>
      <c r="B45" s="11" t="s">
        <v>53</v>
      </c>
      <c r="C45" s="15" t="s">
        <v>203</v>
      </c>
      <c r="D45" s="12">
        <v>42331</v>
      </c>
      <c r="E45" s="13">
        <v>126584.47</v>
      </c>
      <c r="F45" s="13">
        <v>11867.25</v>
      </c>
      <c r="G45" s="13">
        <f t="shared" si="0"/>
        <v>114717.22</v>
      </c>
      <c r="H45" s="11">
        <v>211</v>
      </c>
    </row>
    <row r="46" spans="1:8" x14ac:dyDescent="0.25">
      <c r="A46" s="25" t="s">
        <v>206</v>
      </c>
      <c r="B46" s="26"/>
      <c r="C46" s="26"/>
      <c r="D46" s="27"/>
      <c r="E46" s="14">
        <f>SUM(E5:E45)</f>
        <v>9265183.4800000042</v>
      </c>
      <c r="F46" s="14">
        <f t="shared" ref="F46:G46" si="2">SUM(F5:F45)</f>
        <v>5719222.0300000012</v>
      </c>
      <c r="G46" s="14">
        <f t="shared" si="2"/>
        <v>3545961.45</v>
      </c>
      <c r="H46" s="9"/>
    </row>
  </sheetData>
  <mergeCells count="3">
    <mergeCell ref="A46:D46"/>
    <mergeCell ref="A2:H2"/>
    <mergeCell ref="D1:H1"/>
  </mergeCells>
  <printOptions horizontalCentered="1"/>
  <pageMargins left="0.59055118110236227" right="0.59055118110236227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58" workbookViewId="0">
      <selection activeCell="M11" sqref="M11"/>
    </sheetView>
  </sheetViews>
  <sheetFormatPr defaultRowHeight="12.75" x14ac:dyDescent="0.25"/>
  <cols>
    <col min="1" max="1" width="3.85546875" style="4" customWidth="1"/>
    <col min="2" max="2" width="16.85546875" style="4" customWidth="1"/>
    <col min="3" max="3" width="59.7109375" style="2" customWidth="1"/>
    <col min="4" max="4" width="10.5703125" style="4" customWidth="1"/>
    <col min="5" max="7" width="11" style="5" customWidth="1"/>
    <col min="8" max="8" width="6.42578125" style="4" customWidth="1"/>
    <col min="9" max="16384" width="9.140625" style="3"/>
  </cols>
  <sheetData>
    <row r="1" spans="1:8" s="16" customFormat="1" ht="16.5" customHeight="1" x14ac:dyDescent="0.25">
      <c r="A1" s="4"/>
      <c r="B1" s="4"/>
      <c r="C1" s="2"/>
      <c r="D1" s="31" t="s">
        <v>215</v>
      </c>
      <c r="E1" s="30"/>
      <c r="F1" s="30"/>
      <c r="G1" s="30"/>
      <c r="H1" s="4"/>
    </row>
    <row r="2" spans="1:8" s="16" customFormat="1" ht="30.75" customHeight="1" x14ac:dyDescent="0.25">
      <c r="A2" s="28" t="s">
        <v>208</v>
      </c>
      <c r="B2" s="28"/>
      <c r="C2" s="28"/>
      <c r="D2" s="28"/>
      <c r="E2" s="28"/>
      <c r="F2" s="28"/>
      <c r="G2" s="28"/>
      <c r="H2" s="28"/>
    </row>
    <row r="3" spans="1:8" s="7" customFormat="1" ht="23.25" customHeight="1" x14ac:dyDescent="0.25">
      <c r="A3" s="17"/>
      <c r="B3" s="17"/>
      <c r="C3" s="19"/>
      <c r="D3" s="17"/>
      <c r="E3" s="17"/>
      <c r="F3" s="17"/>
      <c r="G3" s="17"/>
      <c r="H3" s="17"/>
    </row>
    <row r="4" spans="1:8" ht="63.75" x14ac:dyDescent="0.25">
      <c r="A4" s="8" t="s">
        <v>0</v>
      </c>
      <c r="B4" s="8" t="s">
        <v>1</v>
      </c>
      <c r="C4" s="8" t="s">
        <v>2</v>
      </c>
      <c r="D4" s="8" t="s">
        <v>3</v>
      </c>
      <c r="E4" s="10" t="s">
        <v>172</v>
      </c>
      <c r="F4" s="10" t="s">
        <v>4</v>
      </c>
      <c r="G4" s="10" t="s">
        <v>174</v>
      </c>
      <c r="H4" s="8" t="s">
        <v>173</v>
      </c>
    </row>
    <row r="5" spans="1:8" x14ac:dyDescent="0.25">
      <c r="A5" s="24">
        <v>1</v>
      </c>
      <c r="B5" s="11" t="s">
        <v>54</v>
      </c>
      <c r="C5" s="15" t="s">
        <v>55</v>
      </c>
      <c r="D5" s="12">
        <v>33366</v>
      </c>
      <c r="E5" s="13">
        <v>60767.56</v>
      </c>
      <c r="F5" s="13">
        <v>43448.46</v>
      </c>
      <c r="G5" s="13">
        <f>E5-F5</f>
        <v>17319.099999999999</v>
      </c>
      <c r="H5" s="11">
        <v>109</v>
      </c>
    </row>
    <row r="6" spans="1:8" x14ac:dyDescent="0.25">
      <c r="A6" s="24">
        <v>2</v>
      </c>
      <c r="B6" s="11" t="s">
        <v>56</v>
      </c>
      <c r="C6" s="15" t="s">
        <v>57</v>
      </c>
      <c r="D6" s="12">
        <v>33366</v>
      </c>
      <c r="E6" s="13">
        <v>31527.68</v>
      </c>
      <c r="F6" s="13">
        <v>22543.07</v>
      </c>
      <c r="G6" s="13">
        <f t="shared" ref="G6:G69" si="0">E6-F6</f>
        <v>8984.61</v>
      </c>
      <c r="H6" s="11">
        <v>109</v>
      </c>
    </row>
    <row r="7" spans="1:8" x14ac:dyDescent="0.25">
      <c r="A7" s="24">
        <v>3</v>
      </c>
      <c r="B7" s="11" t="s">
        <v>58</v>
      </c>
      <c r="C7" s="15" t="s">
        <v>59</v>
      </c>
      <c r="D7" s="12">
        <v>33366</v>
      </c>
      <c r="E7" s="13">
        <v>20210.04</v>
      </c>
      <c r="F7" s="13">
        <v>14449.58</v>
      </c>
      <c r="G7" s="13">
        <f t="shared" si="0"/>
        <v>5760.4600000000009</v>
      </c>
      <c r="H7" s="11">
        <v>109</v>
      </c>
    </row>
    <row r="8" spans="1:8" s="1" customFormat="1" x14ac:dyDescent="0.2">
      <c r="A8" s="24">
        <v>4</v>
      </c>
      <c r="B8" s="11" t="s">
        <v>60</v>
      </c>
      <c r="C8" s="15" t="s">
        <v>61</v>
      </c>
      <c r="D8" s="12">
        <v>33366</v>
      </c>
      <c r="E8" s="13">
        <v>27339.360000000001</v>
      </c>
      <c r="F8" s="13">
        <v>19547.53</v>
      </c>
      <c r="G8" s="13">
        <f t="shared" si="0"/>
        <v>7791.8300000000017</v>
      </c>
      <c r="H8" s="11">
        <v>109</v>
      </c>
    </row>
    <row r="9" spans="1:8" x14ac:dyDescent="0.2">
      <c r="A9" s="24">
        <v>5</v>
      </c>
      <c r="B9" s="23" t="s">
        <v>7</v>
      </c>
      <c r="C9" s="20" t="s">
        <v>8</v>
      </c>
      <c r="D9" s="21">
        <v>33366</v>
      </c>
      <c r="E9" s="22">
        <v>14485.55</v>
      </c>
      <c r="F9" s="22">
        <v>14485.55</v>
      </c>
      <c r="G9" s="13">
        <f t="shared" si="0"/>
        <v>0</v>
      </c>
      <c r="H9" s="23">
        <v>211</v>
      </c>
    </row>
    <row r="10" spans="1:8" x14ac:dyDescent="0.25">
      <c r="A10" s="24">
        <v>6</v>
      </c>
      <c r="B10" s="11" t="s">
        <v>62</v>
      </c>
      <c r="C10" s="15" t="s">
        <v>63</v>
      </c>
      <c r="D10" s="12">
        <v>33366</v>
      </c>
      <c r="E10" s="13">
        <v>70793.95</v>
      </c>
      <c r="F10" s="13">
        <v>70793.95</v>
      </c>
      <c r="G10" s="13">
        <f t="shared" si="0"/>
        <v>0</v>
      </c>
      <c r="H10" s="11">
        <v>211</v>
      </c>
    </row>
    <row r="11" spans="1:8" x14ac:dyDescent="0.25">
      <c r="A11" s="24">
        <v>7</v>
      </c>
      <c r="B11" s="11" t="s">
        <v>64</v>
      </c>
      <c r="C11" s="15" t="s">
        <v>65</v>
      </c>
      <c r="D11" s="12">
        <v>33366</v>
      </c>
      <c r="E11" s="13">
        <v>38746.589999999997</v>
      </c>
      <c r="F11" s="13">
        <v>38746.589999999997</v>
      </c>
      <c r="G11" s="13">
        <f t="shared" si="0"/>
        <v>0</v>
      </c>
      <c r="H11" s="11">
        <v>211</v>
      </c>
    </row>
    <row r="12" spans="1:8" x14ac:dyDescent="0.25">
      <c r="A12" s="24">
        <v>8</v>
      </c>
      <c r="B12" s="11" t="s">
        <v>66</v>
      </c>
      <c r="C12" s="15" t="s">
        <v>65</v>
      </c>
      <c r="D12" s="12">
        <v>33366</v>
      </c>
      <c r="E12" s="13">
        <v>10140.02</v>
      </c>
      <c r="F12" s="13">
        <v>10140.02</v>
      </c>
      <c r="G12" s="13">
        <f t="shared" si="0"/>
        <v>0</v>
      </c>
      <c r="H12" s="11">
        <v>211</v>
      </c>
    </row>
    <row r="13" spans="1:8" x14ac:dyDescent="0.25">
      <c r="A13" s="24">
        <v>9</v>
      </c>
      <c r="B13" s="11" t="s">
        <v>67</v>
      </c>
      <c r="C13" s="15" t="s">
        <v>68</v>
      </c>
      <c r="D13" s="12">
        <v>33366</v>
      </c>
      <c r="E13" s="13">
        <v>87892.26</v>
      </c>
      <c r="F13" s="13">
        <v>87892.26</v>
      </c>
      <c r="G13" s="13">
        <f t="shared" si="0"/>
        <v>0</v>
      </c>
      <c r="H13" s="11">
        <v>211</v>
      </c>
    </row>
    <row r="14" spans="1:8" x14ac:dyDescent="0.25">
      <c r="A14" s="24">
        <v>10</v>
      </c>
      <c r="B14" s="11" t="s">
        <v>69</v>
      </c>
      <c r="C14" s="15" t="s">
        <v>70</v>
      </c>
      <c r="D14" s="12">
        <v>33366</v>
      </c>
      <c r="E14" s="13">
        <v>23766.69</v>
      </c>
      <c r="F14" s="13">
        <v>23766.69</v>
      </c>
      <c r="G14" s="13">
        <f t="shared" si="0"/>
        <v>0</v>
      </c>
      <c r="H14" s="11">
        <v>211</v>
      </c>
    </row>
    <row r="15" spans="1:8" x14ac:dyDescent="0.25">
      <c r="A15" s="24">
        <v>11</v>
      </c>
      <c r="B15" s="11" t="s">
        <v>71</v>
      </c>
      <c r="C15" s="15" t="s">
        <v>72</v>
      </c>
      <c r="D15" s="12">
        <v>33366</v>
      </c>
      <c r="E15" s="13">
        <v>175087.42</v>
      </c>
      <c r="F15" s="13">
        <v>175087.42</v>
      </c>
      <c r="G15" s="13">
        <f t="shared" si="0"/>
        <v>0</v>
      </c>
      <c r="H15" s="11">
        <v>211</v>
      </c>
    </row>
    <row r="16" spans="1:8" x14ac:dyDescent="0.25">
      <c r="A16" s="24">
        <v>12</v>
      </c>
      <c r="B16" s="11" t="s">
        <v>73</v>
      </c>
      <c r="C16" s="15" t="s">
        <v>74</v>
      </c>
      <c r="D16" s="12">
        <v>33366</v>
      </c>
      <c r="E16" s="13">
        <v>81911.259999999995</v>
      </c>
      <c r="F16" s="13">
        <v>57186.29</v>
      </c>
      <c r="G16" s="13">
        <f t="shared" si="0"/>
        <v>24724.969999999994</v>
      </c>
      <c r="H16" s="11">
        <v>211</v>
      </c>
    </row>
    <row r="17" spans="1:8" x14ac:dyDescent="0.25">
      <c r="A17" s="24">
        <v>13</v>
      </c>
      <c r="B17" s="11" t="s">
        <v>75</v>
      </c>
      <c r="C17" s="15" t="s">
        <v>76</v>
      </c>
      <c r="D17" s="12">
        <v>33366</v>
      </c>
      <c r="E17" s="13">
        <v>85351.25</v>
      </c>
      <c r="F17" s="13">
        <v>85351.25</v>
      </c>
      <c r="G17" s="13">
        <f t="shared" si="0"/>
        <v>0</v>
      </c>
      <c r="H17" s="11">
        <v>211</v>
      </c>
    </row>
    <row r="18" spans="1:8" s="1" customFormat="1" x14ac:dyDescent="0.2">
      <c r="A18" s="24">
        <v>14</v>
      </c>
      <c r="B18" s="11" t="s">
        <v>77</v>
      </c>
      <c r="C18" s="15" t="s">
        <v>78</v>
      </c>
      <c r="D18" s="12">
        <v>33366</v>
      </c>
      <c r="E18" s="13">
        <v>164694.78</v>
      </c>
      <c r="F18" s="13">
        <v>164694.78</v>
      </c>
      <c r="G18" s="13">
        <f t="shared" si="0"/>
        <v>0</v>
      </c>
      <c r="H18" s="11">
        <v>211</v>
      </c>
    </row>
    <row r="19" spans="1:8" x14ac:dyDescent="0.2">
      <c r="A19" s="24">
        <v>15</v>
      </c>
      <c r="B19" s="23" t="s">
        <v>209</v>
      </c>
      <c r="C19" s="20" t="s">
        <v>210</v>
      </c>
      <c r="D19" s="21">
        <v>33366</v>
      </c>
      <c r="E19" s="22">
        <v>10479.09</v>
      </c>
      <c r="F19" s="22">
        <v>10479.09</v>
      </c>
      <c r="G19" s="13">
        <f t="shared" si="0"/>
        <v>0</v>
      </c>
      <c r="H19" s="23">
        <v>220</v>
      </c>
    </row>
    <row r="20" spans="1:8" x14ac:dyDescent="0.25">
      <c r="A20" s="24">
        <v>16</v>
      </c>
      <c r="B20" s="11" t="s">
        <v>79</v>
      </c>
      <c r="C20" s="15" t="s">
        <v>80</v>
      </c>
      <c r="D20" s="12">
        <v>33366</v>
      </c>
      <c r="E20" s="13">
        <v>2792.2</v>
      </c>
      <c r="F20" s="13">
        <v>2792.2</v>
      </c>
      <c r="G20" s="13">
        <f t="shared" si="0"/>
        <v>0</v>
      </c>
      <c r="H20" s="11">
        <v>291</v>
      </c>
    </row>
    <row r="21" spans="1:8" ht="25.5" x14ac:dyDescent="0.25">
      <c r="A21" s="24">
        <v>17</v>
      </c>
      <c r="B21" s="11" t="s">
        <v>81</v>
      </c>
      <c r="C21" s="15" t="s">
        <v>82</v>
      </c>
      <c r="D21" s="12">
        <v>33366</v>
      </c>
      <c r="E21" s="13">
        <v>4210.8</v>
      </c>
      <c r="F21" s="13">
        <v>4210.8</v>
      </c>
      <c r="G21" s="13">
        <f t="shared" si="0"/>
        <v>0</v>
      </c>
      <c r="H21" s="11">
        <v>291</v>
      </c>
    </row>
    <row r="22" spans="1:8" ht="25.5" x14ac:dyDescent="0.25">
      <c r="A22" s="24">
        <v>18</v>
      </c>
      <c r="B22" s="11" t="s">
        <v>83</v>
      </c>
      <c r="C22" s="15" t="s">
        <v>84</v>
      </c>
      <c r="D22" s="12">
        <v>33366</v>
      </c>
      <c r="E22" s="13">
        <v>4049.73</v>
      </c>
      <c r="F22" s="13">
        <v>4049.73</v>
      </c>
      <c r="G22" s="13">
        <f t="shared" si="0"/>
        <v>0</v>
      </c>
      <c r="H22" s="11">
        <v>291</v>
      </c>
    </row>
    <row r="23" spans="1:8" x14ac:dyDescent="0.25">
      <c r="A23" s="24">
        <v>19</v>
      </c>
      <c r="B23" s="11" t="s">
        <v>85</v>
      </c>
      <c r="C23" s="15" t="s">
        <v>86</v>
      </c>
      <c r="D23" s="12">
        <v>33366</v>
      </c>
      <c r="E23" s="13">
        <v>3401.04</v>
      </c>
      <c r="F23" s="13">
        <v>3401.04</v>
      </c>
      <c r="G23" s="13">
        <f t="shared" si="0"/>
        <v>0</v>
      </c>
      <c r="H23" s="11">
        <v>291</v>
      </c>
    </row>
    <row r="24" spans="1:8" x14ac:dyDescent="0.25">
      <c r="A24" s="24">
        <v>20</v>
      </c>
      <c r="B24" s="11" t="s">
        <v>87</v>
      </c>
      <c r="C24" s="15" t="s">
        <v>88</v>
      </c>
      <c r="D24" s="12">
        <v>33366</v>
      </c>
      <c r="E24" s="13">
        <v>13711.1</v>
      </c>
      <c r="F24" s="13">
        <v>13711.1</v>
      </c>
      <c r="G24" s="13">
        <f t="shared" si="0"/>
        <v>0</v>
      </c>
      <c r="H24" s="11">
        <v>653</v>
      </c>
    </row>
    <row r="25" spans="1:8" ht="25.5" x14ac:dyDescent="0.25">
      <c r="A25" s="24">
        <v>21</v>
      </c>
      <c r="B25" s="11" t="s">
        <v>89</v>
      </c>
      <c r="C25" s="15" t="s">
        <v>90</v>
      </c>
      <c r="D25" s="12">
        <v>34334</v>
      </c>
      <c r="E25" s="13">
        <v>18474.88</v>
      </c>
      <c r="F25" s="13">
        <v>18474.88</v>
      </c>
      <c r="G25" s="13">
        <f t="shared" si="0"/>
        <v>0</v>
      </c>
      <c r="H25" s="11">
        <v>211</v>
      </c>
    </row>
    <row r="26" spans="1:8" x14ac:dyDescent="0.25">
      <c r="A26" s="24">
        <v>22</v>
      </c>
      <c r="B26" s="11" t="s">
        <v>91</v>
      </c>
      <c r="C26" s="15" t="s">
        <v>92</v>
      </c>
      <c r="D26" s="12">
        <v>34334</v>
      </c>
      <c r="E26" s="13">
        <v>138224.76</v>
      </c>
      <c r="F26" s="13">
        <v>138224.76</v>
      </c>
      <c r="G26" s="13">
        <f t="shared" si="0"/>
        <v>0</v>
      </c>
      <c r="H26" s="11">
        <v>211</v>
      </c>
    </row>
    <row r="27" spans="1:8" x14ac:dyDescent="0.25">
      <c r="A27" s="24">
        <v>23</v>
      </c>
      <c r="B27" s="11" t="s">
        <v>93</v>
      </c>
      <c r="C27" s="15" t="s">
        <v>94</v>
      </c>
      <c r="D27" s="12">
        <v>34334</v>
      </c>
      <c r="E27" s="13">
        <v>105924.05</v>
      </c>
      <c r="F27" s="13">
        <v>105924.05</v>
      </c>
      <c r="G27" s="13">
        <f t="shared" si="0"/>
        <v>0</v>
      </c>
      <c r="H27" s="11">
        <v>211</v>
      </c>
    </row>
    <row r="28" spans="1:8" x14ac:dyDescent="0.25">
      <c r="A28" s="24">
        <v>24</v>
      </c>
      <c r="B28" s="11" t="s">
        <v>95</v>
      </c>
      <c r="C28" s="15" t="s">
        <v>96</v>
      </c>
      <c r="D28" s="12">
        <v>34334</v>
      </c>
      <c r="E28" s="13">
        <v>69567.98</v>
      </c>
      <c r="F28" s="13">
        <v>69567.98</v>
      </c>
      <c r="G28" s="13">
        <f t="shared" si="0"/>
        <v>0</v>
      </c>
      <c r="H28" s="11">
        <v>211</v>
      </c>
    </row>
    <row r="29" spans="1:8" x14ac:dyDescent="0.25">
      <c r="A29" s="24">
        <v>25</v>
      </c>
      <c r="B29" s="11" t="s">
        <v>97</v>
      </c>
      <c r="C29" s="15" t="s">
        <v>98</v>
      </c>
      <c r="D29" s="12">
        <v>34486</v>
      </c>
      <c r="E29" s="13">
        <v>132189.98000000001</v>
      </c>
      <c r="F29" s="13">
        <v>132189.98000000001</v>
      </c>
      <c r="G29" s="13">
        <f t="shared" si="0"/>
        <v>0</v>
      </c>
      <c r="H29" s="11">
        <v>211</v>
      </c>
    </row>
    <row r="30" spans="1:8" x14ac:dyDescent="0.25">
      <c r="A30" s="24">
        <v>26</v>
      </c>
      <c r="B30" s="11" t="s">
        <v>99</v>
      </c>
      <c r="C30" s="15" t="s">
        <v>100</v>
      </c>
      <c r="D30" s="12">
        <v>34486</v>
      </c>
      <c r="E30" s="13">
        <v>106186.16</v>
      </c>
      <c r="F30" s="13">
        <v>106186.16</v>
      </c>
      <c r="G30" s="13">
        <f t="shared" si="0"/>
        <v>0</v>
      </c>
      <c r="H30" s="11">
        <v>211</v>
      </c>
    </row>
    <row r="31" spans="1:8" x14ac:dyDescent="0.25">
      <c r="A31" s="24">
        <v>27</v>
      </c>
      <c r="B31" s="11" t="s">
        <v>101</v>
      </c>
      <c r="C31" s="15" t="s">
        <v>102</v>
      </c>
      <c r="D31" s="12">
        <v>34486</v>
      </c>
      <c r="E31" s="13">
        <v>91758.720000000001</v>
      </c>
      <c r="F31" s="13">
        <v>91758.720000000001</v>
      </c>
      <c r="G31" s="13">
        <f t="shared" si="0"/>
        <v>0</v>
      </c>
      <c r="H31" s="11">
        <v>211</v>
      </c>
    </row>
    <row r="32" spans="1:8" x14ac:dyDescent="0.25">
      <c r="A32" s="24">
        <v>28</v>
      </c>
      <c r="B32" s="11" t="s">
        <v>103</v>
      </c>
      <c r="C32" s="15" t="s">
        <v>104</v>
      </c>
      <c r="D32" s="12">
        <v>34668</v>
      </c>
      <c r="E32" s="13">
        <v>51467.03</v>
      </c>
      <c r="F32" s="13">
        <v>44947.38</v>
      </c>
      <c r="G32" s="13">
        <f t="shared" si="0"/>
        <v>6519.6500000000015</v>
      </c>
      <c r="H32" s="11">
        <v>211</v>
      </c>
    </row>
    <row r="33" spans="1:8" x14ac:dyDescent="0.25">
      <c r="A33" s="24">
        <v>29</v>
      </c>
      <c r="B33" s="11" t="s">
        <v>105</v>
      </c>
      <c r="C33" s="15" t="s">
        <v>106</v>
      </c>
      <c r="D33" s="12">
        <v>34668</v>
      </c>
      <c r="E33" s="13">
        <v>19682.650000000001</v>
      </c>
      <c r="F33" s="13">
        <v>19682.650000000001</v>
      </c>
      <c r="G33" s="13">
        <f t="shared" si="0"/>
        <v>0</v>
      </c>
      <c r="H33" s="11">
        <v>211</v>
      </c>
    </row>
    <row r="34" spans="1:8" x14ac:dyDescent="0.25">
      <c r="A34" s="24">
        <v>30</v>
      </c>
      <c r="B34" s="11" t="s">
        <v>107</v>
      </c>
      <c r="C34" s="15" t="s">
        <v>108</v>
      </c>
      <c r="D34" s="12">
        <v>34668</v>
      </c>
      <c r="E34" s="13">
        <v>92737.84</v>
      </c>
      <c r="F34" s="13">
        <v>64955.87</v>
      </c>
      <c r="G34" s="13">
        <f t="shared" si="0"/>
        <v>27781.969999999994</v>
      </c>
      <c r="H34" s="11">
        <v>211</v>
      </c>
    </row>
    <row r="35" spans="1:8" x14ac:dyDescent="0.25">
      <c r="A35" s="24">
        <v>31</v>
      </c>
      <c r="B35" s="11" t="s">
        <v>109</v>
      </c>
      <c r="C35" s="15" t="s">
        <v>110</v>
      </c>
      <c r="D35" s="12">
        <v>34699</v>
      </c>
      <c r="E35" s="13">
        <v>43611.5</v>
      </c>
      <c r="F35" s="13">
        <v>43611.5</v>
      </c>
      <c r="G35" s="13">
        <f t="shared" si="0"/>
        <v>0</v>
      </c>
      <c r="H35" s="11">
        <v>211</v>
      </c>
    </row>
    <row r="36" spans="1:8" x14ac:dyDescent="0.25">
      <c r="A36" s="24">
        <v>32</v>
      </c>
      <c r="B36" s="11" t="s">
        <v>111</v>
      </c>
      <c r="C36" s="15" t="s">
        <v>112</v>
      </c>
      <c r="D36" s="12">
        <v>34972</v>
      </c>
      <c r="E36" s="13">
        <v>73808.3</v>
      </c>
      <c r="F36" s="13">
        <v>73291.47</v>
      </c>
      <c r="G36" s="13">
        <f t="shared" si="0"/>
        <v>516.83000000000175</v>
      </c>
      <c r="H36" s="11">
        <v>211</v>
      </c>
    </row>
    <row r="37" spans="1:8" x14ac:dyDescent="0.25">
      <c r="A37" s="24">
        <v>33</v>
      </c>
      <c r="B37" s="11" t="s">
        <v>113</v>
      </c>
      <c r="C37" s="15" t="s">
        <v>114</v>
      </c>
      <c r="D37" s="12">
        <v>35018</v>
      </c>
      <c r="E37" s="13">
        <v>72333.350000000006</v>
      </c>
      <c r="F37" s="13">
        <v>70886.649999999994</v>
      </c>
      <c r="G37" s="13">
        <f t="shared" si="0"/>
        <v>1446.7000000000116</v>
      </c>
      <c r="H37" s="11">
        <v>211</v>
      </c>
    </row>
    <row r="38" spans="1:8" x14ac:dyDescent="0.25">
      <c r="A38" s="24">
        <v>34</v>
      </c>
      <c r="B38" s="11" t="s">
        <v>115</v>
      </c>
      <c r="C38" s="15" t="s">
        <v>116</v>
      </c>
      <c r="D38" s="12">
        <v>35338</v>
      </c>
      <c r="E38" s="13">
        <v>2196</v>
      </c>
      <c r="F38" s="13">
        <v>2196</v>
      </c>
      <c r="G38" s="13">
        <f t="shared" si="0"/>
        <v>0</v>
      </c>
      <c r="H38" s="11">
        <v>440</v>
      </c>
    </row>
    <row r="39" spans="1:8" x14ac:dyDescent="0.25">
      <c r="A39" s="24">
        <v>35</v>
      </c>
      <c r="B39" s="11" t="s">
        <v>117</v>
      </c>
      <c r="C39" s="15" t="s">
        <v>118</v>
      </c>
      <c r="D39" s="12">
        <v>35339</v>
      </c>
      <c r="E39" s="13">
        <v>87465.14</v>
      </c>
      <c r="F39" s="13">
        <v>82505.27</v>
      </c>
      <c r="G39" s="13">
        <f t="shared" si="0"/>
        <v>4959.8699999999953</v>
      </c>
      <c r="H39" s="11">
        <v>211</v>
      </c>
    </row>
    <row r="40" spans="1:8" x14ac:dyDescent="0.25">
      <c r="A40" s="24">
        <v>36</v>
      </c>
      <c r="B40" s="11" t="s">
        <v>119</v>
      </c>
      <c r="C40" s="15" t="s">
        <v>120</v>
      </c>
      <c r="D40" s="12">
        <v>35356</v>
      </c>
      <c r="E40" s="13">
        <v>4600</v>
      </c>
      <c r="F40" s="13">
        <v>4600</v>
      </c>
      <c r="G40" s="13">
        <f t="shared" si="0"/>
        <v>0</v>
      </c>
      <c r="H40" s="11">
        <v>440</v>
      </c>
    </row>
    <row r="41" spans="1:8" x14ac:dyDescent="0.25">
      <c r="A41" s="24">
        <v>37</v>
      </c>
      <c r="B41" s="11" t="s">
        <v>121</v>
      </c>
      <c r="C41" s="15" t="s">
        <v>122</v>
      </c>
      <c r="D41" s="12">
        <v>35674</v>
      </c>
      <c r="E41" s="13">
        <v>79706.570000000007</v>
      </c>
      <c r="F41" s="13">
        <v>72798.240000000005</v>
      </c>
      <c r="G41" s="13">
        <f t="shared" si="0"/>
        <v>6908.3300000000017</v>
      </c>
      <c r="H41" s="11">
        <v>211</v>
      </c>
    </row>
    <row r="42" spans="1:8" x14ac:dyDescent="0.25">
      <c r="A42" s="24">
        <v>38</v>
      </c>
      <c r="B42" s="11" t="s">
        <v>123</v>
      </c>
      <c r="C42" s="15" t="s">
        <v>124</v>
      </c>
      <c r="D42" s="12">
        <v>36059</v>
      </c>
      <c r="E42" s="13">
        <v>86895.18</v>
      </c>
      <c r="F42" s="13">
        <v>74728.88</v>
      </c>
      <c r="G42" s="13">
        <f t="shared" si="0"/>
        <v>12166.299999999988</v>
      </c>
      <c r="H42" s="11">
        <v>211</v>
      </c>
    </row>
    <row r="43" spans="1:8" ht="25.5" x14ac:dyDescent="0.25">
      <c r="A43" s="24">
        <v>39</v>
      </c>
      <c r="B43" s="11" t="s">
        <v>125</v>
      </c>
      <c r="C43" s="15" t="s">
        <v>126</v>
      </c>
      <c r="D43" s="12">
        <v>36524</v>
      </c>
      <c r="E43" s="13">
        <v>224381.11</v>
      </c>
      <c r="F43" s="13">
        <v>185488.01</v>
      </c>
      <c r="G43" s="13">
        <f t="shared" si="0"/>
        <v>38893.099999999977</v>
      </c>
      <c r="H43" s="11">
        <v>211</v>
      </c>
    </row>
    <row r="44" spans="1:8" x14ac:dyDescent="0.25">
      <c r="A44" s="24">
        <v>40</v>
      </c>
      <c r="B44" s="11" t="s">
        <v>127</v>
      </c>
      <c r="C44" s="15" t="s">
        <v>128</v>
      </c>
      <c r="D44" s="12">
        <v>36801</v>
      </c>
      <c r="E44" s="13">
        <v>38151.35</v>
      </c>
      <c r="F44" s="13">
        <v>38151.35</v>
      </c>
      <c r="G44" s="13">
        <f t="shared" si="0"/>
        <v>0</v>
      </c>
      <c r="H44" s="11">
        <v>211</v>
      </c>
    </row>
    <row r="45" spans="1:8" x14ac:dyDescent="0.25">
      <c r="A45" s="24">
        <v>41</v>
      </c>
      <c r="B45" s="11" t="s">
        <v>129</v>
      </c>
      <c r="C45" s="15" t="s">
        <v>128</v>
      </c>
      <c r="D45" s="12">
        <v>36801</v>
      </c>
      <c r="E45" s="13">
        <v>14470.68</v>
      </c>
      <c r="F45" s="13">
        <v>14470.68</v>
      </c>
      <c r="G45" s="13">
        <f t="shared" si="0"/>
        <v>0</v>
      </c>
      <c r="H45" s="11">
        <v>211</v>
      </c>
    </row>
    <row r="46" spans="1:8" x14ac:dyDescent="0.25">
      <c r="A46" s="24">
        <v>42</v>
      </c>
      <c r="B46" s="11" t="s">
        <v>130</v>
      </c>
      <c r="C46" s="15" t="s">
        <v>131</v>
      </c>
      <c r="D46" s="12">
        <v>36801</v>
      </c>
      <c r="E46" s="13">
        <v>10136.32</v>
      </c>
      <c r="F46" s="13">
        <v>10136.32</v>
      </c>
      <c r="G46" s="13">
        <f t="shared" si="0"/>
        <v>0</v>
      </c>
      <c r="H46" s="11">
        <v>211</v>
      </c>
    </row>
    <row r="47" spans="1:8" x14ac:dyDescent="0.25">
      <c r="A47" s="24">
        <v>43</v>
      </c>
      <c r="B47" s="11" t="s">
        <v>132</v>
      </c>
      <c r="C47" s="15" t="s">
        <v>131</v>
      </c>
      <c r="D47" s="12">
        <v>36815</v>
      </c>
      <c r="E47" s="13">
        <v>105146.59</v>
      </c>
      <c r="F47" s="13">
        <v>83196.710000000006</v>
      </c>
      <c r="G47" s="13">
        <f t="shared" si="0"/>
        <v>21949.87999999999</v>
      </c>
      <c r="H47" s="11">
        <v>211</v>
      </c>
    </row>
    <row r="48" spans="1:8" x14ac:dyDescent="0.25">
      <c r="A48" s="24">
        <v>44</v>
      </c>
      <c r="B48" s="11" t="s">
        <v>133</v>
      </c>
      <c r="C48" s="15" t="s">
        <v>134</v>
      </c>
      <c r="D48" s="12">
        <v>36815</v>
      </c>
      <c r="E48" s="13">
        <v>72332</v>
      </c>
      <c r="F48" s="13">
        <v>57232.04</v>
      </c>
      <c r="G48" s="13">
        <f t="shared" si="0"/>
        <v>15099.96</v>
      </c>
      <c r="H48" s="11">
        <v>211</v>
      </c>
    </row>
    <row r="49" spans="1:8" x14ac:dyDescent="0.25">
      <c r="A49" s="24">
        <v>45</v>
      </c>
      <c r="B49" s="11" t="s">
        <v>135</v>
      </c>
      <c r="C49" s="15" t="s">
        <v>136</v>
      </c>
      <c r="D49" s="12">
        <v>36893</v>
      </c>
      <c r="E49" s="13">
        <v>97792.29</v>
      </c>
      <c r="F49" s="13">
        <v>74810.94</v>
      </c>
      <c r="G49" s="13">
        <f t="shared" si="0"/>
        <v>22981.349999999991</v>
      </c>
      <c r="H49" s="11">
        <v>211</v>
      </c>
    </row>
    <row r="50" spans="1:8" s="1" customFormat="1" x14ac:dyDescent="0.2">
      <c r="A50" s="24">
        <v>46</v>
      </c>
      <c r="B50" s="11" t="s">
        <v>137</v>
      </c>
      <c r="C50" s="15" t="s">
        <v>138</v>
      </c>
      <c r="D50" s="12">
        <v>36893</v>
      </c>
      <c r="E50" s="13">
        <v>97857.11</v>
      </c>
      <c r="F50" s="13">
        <v>74860.13</v>
      </c>
      <c r="G50" s="13">
        <f t="shared" si="0"/>
        <v>22996.979999999996</v>
      </c>
      <c r="H50" s="11">
        <v>211</v>
      </c>
    </row>
    <row r="51" spans="1:8" x14ac:dyDescent="0.2">
      <c r="A51" s="24">
        <v>47</v>
      </c>
      <c r="B51" s="23" t="s">
        <v>211</v>
      </c>
      <c r="C51" s="20" t="s">
        <v>212</v>
      </c>
      <c r="D51" s="21">
        <v>36893</v>
      </c>
      <c r="E51" s="22">
        <v>20000</v>
      </c>
      <c r="F51" s="22">
        <v>15300</v>
      </c>
      <c r="G51" s="13">
        <f t="shared" si="0"/>
        <v>4700</v>
      </c>
      <c r="H51" s="23">
        <v>220</v>
      </c>
    </row>
    <row r="52" spans="1:8" ht="25.5" x14ac:dyDescent="0.25">
      <c r="A52" s="24">
        <v>48</v>
      </c>
      <c r="B52" s="11" t="s">
        <v>139</v>
      </c>
      <c r="C52" s="15" t="s">
        <v>140</v>
      </c>
      <c r="D52" s="12">
        <v>37244</v>
      </c>
      <c r="E52" s="13">
        <v>413307.84</v>
      </c>
      <c r="F52" s="13">
        <v>305330.57</v>
      </c>
      <c r="G52" s="13">
        <f t="shared" si="0"/>
        <v>107977.27000000002</v>
      </c>
      <c r="H52" s="11">
        <v>211</v>
      </c>
    </row>
    <row r="53" spans="1:8" x14ac:dyDescent="0.25">
      <c r="A53" s="24">
        <v>49</v>
      </c>
      <c r="B53" s="11" t="s">
        <v>141</v>
      </c>
      <c r="C53" s="15" t="s">
        <v>142</v>
      </c>
      <c r="D53" s="12">
        <v>37244</v>
      </c>
      <c r="E53" s="13">
        <v>57157.97</v>
      </c>
      <c r="F53" s="13">
        <v>41796.449999999997</v>
      </c>
      <c r="G53" s="13">
        <f t="shared" si="0"/>
        <v>15361.520000000004</v>
      </c>
      <c r="H53" s="11">
        <v>211</v>
      </c>
    </row>
    <row r="54" spans="1:8" ht="21" customHeight="1" x14ac:dyDescent="0.25">
      <c r="A54" s="24">
        <v>50</v>
      </c>
      <c r="B54" s="11" t="s">
        <v>143</v>
      </c>
      <c r="C54" s="15" t="s">
        <v>144</v>
      </c>
      <c r="D54" s="12">
        <v>37244</v>
      </c>
      <c r="E54" s="13">
        <v>80953.84</v>
      </c>
      <c r="F54" s="13">
        <v>58590.26</v>
      </c>
      <c r="G54" s="13">
        <f t="shared" si="0"/>
        <v>22363.579999999994</v>
      </c>
      <c r="H54" s="11">
        <v>211</v>
      </c>
    </row>
    <row r="55" spans="1:8" ht="25.5" x14ac:dyDescent="0.25">
      <c r="A55" s="24">
        <v>51</v>
      </c>
      <c r="B55" s="11" t="s">
        <v>145</v>
      </c>
      <c r="C55" s="15" t="s">
        <v>146</v>
      </c>
      <c r="D55" s="12">
        <v>37601</v>
      </c>
      <c r="E55" s="13">
        <v>249560.01</v>
      </c>
      <c r="F55" s="13">
        <v>93948.43</v>
      </c>
      <c r="G55" s="13">
        <f t="shared" si="0"/>
        <v>155611.58000000002</v>
      </c>
      <c r="H55" s="11">
        <v>109</v>
      </c>
    </row>
    <row r="56" spans="1:8" x14ac:dyDescent="0.25">
      <c r="A56" s="24">
        <v>52</v>
      </c>
      <c r="B56" s="11" t="s">
        <v>147</v>
      </c>
      <c r="C56" s="15" t="s">
        <v>148</v>
      </c>
      <c r="D56" s="12">
        <v>37620</v>
      </c>
      <c r="E56" s="13">
        <v>375508.33</v>
      </c>
      <c r="F56" s="13">
        <v>254876.28</v>
      </c>
      <c r="G56" s="13">
        <f t="shared" si="0"/>
        <v>120632.05000000002</v>
      </c>
      <c r="H56" s="11">
        <v>211</v>
      </c>
    </row>
    <row r="57" spans="1:8" x14ac:dyDescent="0.25">
      <c r="A57" s="24">
        <v>53</v>
      </c>
      <c r="B57" s="11" t="s">
        <v>149</v>
      </c>
      <c r="C57" s="15" t="s">
        <v>150</v>
      </c>
      <c r="D57" s="12">
        <v>37711</v>
      </c>
      <c r="E57" s="13">
        <v>108116.53</v>
      </c>
      <c r="F57" s="13">
        <v>71762.25</v>
      </c>
      <c r="G57" s="13">
        <f t="shared" si="0"/>
        <v>36354.28</v>
      </c>
      <c r="H57" s="11">
        <v>211</v>
      </c>
    </row>
    <row r="58" spans="1:8" x14ac:dyDescent="0.25">
      <c r="A58" s="24">
        <v>54</v>
      </c>
      <c r="B58" s="11" t="s">
        <v>151</v>
      </c>
      <c r="C58" s="15" t="s">
        <v>72</v>
      </c>
      <c r="D58" s="12">
        <v>37985</v>
      </c>
      <c r="E58" s="13">
        <v>14273.95</v>
      </c>
      <c r="F58" s="13">
        <v>9046</v>
      </c>
      <c r="G58" s="13">
        <f t="shared" si="0"/>
        <v>5227.9500000000007</v>
      </c>
      <c r="H58" s="11">
        <v>211</v>
      </c>
    </row>
    <row r="59" spans="1:8" x14ac:dyDescent="0.25">
      <c r="A59" s="24">
        <v>55</v>
      </c>
      <c r="B59" s="11" t="s">
        <v>152</v>
      </c>
      <c r="C59" s="15" t="s">
        <v>153</v>
      </c>
      <c r="D59" s="12">
        <v>37985</v>
      </c>
      <c r="E59" s="13">
        <v>114916.5</v>
      </c>
      <c r="F59" s="13">
        <v>72397.320000000007</v>
      </c>
      <c r="G59" s="13">
        <f t="shared" si="0"/>
        <v>42519.179999999993</v>
      </c>
      <c r="H59" s="11">
        <v>211</v>
      </c>
    </row>
    <row r="60" spans="1:8" x14ac:dyDescent="0.25">
      <c r="A60" s="24">
        <v>56</v>
      </c>
      <c r="B60" s="11" t="s">
        <v>156</v>
      </c>
      <c r="C60" s="15" t="s">
        <v>157</v>
      </c>
      <c r="D60" s="12">
        <v>38289</v>
      </c>
      <c r="E60" s="13">
        <v>14295.38</v>
      </c>
      <c r="F60" s="13">
        <v>9005.91</v>
      </c>
      <c r="G60" s="13">
        <f t="shared" si="0"/>
        <v>5289.4699999999993</v>
      </c>
      <c r="H60" s="11">
        <v>211</v>
      </c>
    </row>
    <row r="61" spans="1:8" x14ac:dyDescent="0.25">
      <c r="A61" s="24">
        <v>57</v>
      </c>
      <c r="B61" s="11" t="s">
        <v>158</v>
      </c>
      <c r="C61" s="15" t="s">
        <v>159</v>
      </c>
      <c r="D61" s="12">
        <v>38289</v>
      </c>
      <c r="E61" s="13">
        <v>39294.949999999997</v>
      </c>
      <c r="F61" s="13">
        <v>24755.85</v>
      </c>
      <c r="G61" s="13">
        <f t="shared" si="0"/>
        <v>14539.099999999999</v>
      </c>
      <c r="H61" s="11">
        <v>211</v>
      </c>
    </row>
    <row r="62" spans="1:8" x14ac:dyDescent="0.25">
      <c r="A62" s="24">
        <v>58</v>
      </c>
      <c r="B62" s="11" t="s">
        <v>160</v>
      </c>
      <c r="C62" s="15" t="s">
        <v>161</v>
      </c>
      <c r="D62" s="12">
        <v>38289</v>
      </c>
      <c r="E62" s="13">
        <v>3230.86</v>
      </c>
      <c r="F62" s="13">
        <v>2035.53</v>
      </c>
      <c r="G62" s="13">
        <f t="shared" si="0"/>
        <v>1195.3300000000002</v>
      </c>
      <c r="H62" s="11">
        <v>211</v>
      </c>
    </row>
    <row r="63" spans="1:8" x14ac:dyDescent="0.25">
      <c r="A63" s="24">
        <v>59</v>
      </c>
      <c r="B63" s="11" t="s">
        <v>162</v>
      </c>
      <c r="C63" s="15" t="s">
        <v>161</v>
      </c>
      <c r="D63" s="12">
        <v>38289</v>
      </c>
      <c r="E63" s="13">
        <v>15011.94</v>
      </c>
      <c r="F63" s="13">
        <v>9456.9</v>
      </c>
      <c r="G63" s="13">
        <f t="shared" si="0"/>
        <v>5555.0400000000009</v>
      </c>
      <c r="H63" s="11">
        <v>211</v>
      </c>
    </row>
    <row r="64" spans="1:8" x14ac:dyDescent="0.25">
      <c r="A64" s="24">
        <v>60</v>
      </c>
      <c r="B64" s="11" t="s">
        <v>163</v>
      </c>
      <c r="C64" s="15" t="s">
        <v>161</v>
      </c>
      <c r="D64" s="12">
        <v>38289</v>
      </c>
      <c r="E64" s="13">
        <v>6169.08</v>
      </c>
      <c r="F64" s="13">
        <v>3885.99</v>
      </c>
      <c r="G64" s="13">
        <f t="shared" si="0"/>
        <v>2283.09</v>
      </c>
      <c r="H64" s="11">
        <v>211</v>
      </c>
    </row>
    <row r="65" spans="1:8" x14ac:dyDescent="0.25">
      <c r="A65" s="24">
        <v>61</v>
      </c>
      <c r="B65" s="11" t="s">
        <v>164</v>
      </c>
      <c r="C65" s="15" t="s">
        <v>165</v>
      </c>
      <c r="D65" s="12">
        <v>38289</v>
      </c>
      <c r="E65" s="13">
        <v>1657.25</v>
      </c>
      <c r="F65" s="13">
        <v>1043.46</v>
      </c>
      <c r="G65" s="13">
        <f t="shared" si="0"/>
        <v>613.79</v>
      </c>
      <c r="H65" s="11">
        <v>211</v>
      </c>
    </row>
    <row r="66" spans="1:8" s="1" customFormat="1" x14ac:dyDescent="0.2">
      <c r="A66" s="24">
        <v>62</v>
      </c>
      <c r="B66" s="11" t="s">
        <v>166</v>
      </c>
      <c r="C66" s="15" t="s">
        <v>167</v>
      </c>
      <c r="D66" s="12">
        <v>38289</v>
      </c>
      <c r="E66" s="13">
        <v>47382.18</v>
      </c>
      <c r="F66" s="13">
        <v>28073.53</v>
      </c>
      <c r="G66" s="13">
        <f t="shared" si="0"/>
        <v>19308.650000000001</v>
      </c>
      <c r="H66" s="11">
        <v>211</v>
      </c>
    </row>
    <row r="67" spans="1:8" x14ac:dyDescent="0.2">
      <c r="A67" s="24">
        <v>63</v>
      </c>
      <c r="B67" s="23" t="s">
        <v>213</v>
      </c>
      <c r="C67" s="20" t="s">
        <v>214</v>
      </c>
      <c r="D67" s="21">
        <v>38289</v>
      </c>
      <c r="E67" s="22">
        <v>2844.97</v>
      </c>
      <c r="F67" s="22">
        <v>1792.02</v>
      </c>
      <c r="G67" s="13">
        <f t="shared" si="0"/>
        <v>1052.9499999999998</v>
      </c>
      <c r="H67" s="23">
        <v>220</v>
      </c>
    </row>
    <row r="68" spans="1:8" x14ac:dyDescent="0.25">
      <c r="A68" s="24">
        <v>64</v>
      </c>
      <c r="B68" s="11" t="s">
        <v>168</v>
      </c>
      <c r="C68" s="15" t="s">
        <v>169</v>
      </c>
      <c r="D68" s="12">
        <v>38289</v>
      </c>
      <c r="E68" s="13">
        <v>1982.13</v>
      </c>
      <c r="F68" s="13">
        <v>1248.3599999999999</v>
      </c>
      <c r="G68" s="13">
        <f t="shared" si="0"/>
        <v>733.77000000000021</v>
      </c>
      <c r="H68" s="11">
        <v>291</v>
      </c>
    </row>
    <row r="69" spans="1:8" s="6" customFormat="1" ht="16.5" customHeight="1" x14ac:dyDescent="0.25">
      <c r="A69" s="24">
        <v>65</v>
      </c>
      <c r="B69" s="11" t="s">
        <v>170</v>
      </c>
      <c r="C69" s="15" t="s">
        <v>171</v>
      </c>
      <c r="D69" s="12">
        <v>39933</v>
      </c>
      <c r="E69" s="13">
        <v>848277.03</v>
      </c>
      <c r="F69" s="13">
        <v>330827.96000000002</v>
      </c>
      <c r="G69" s="13">
        <f t="shared" si="0"/>
        <v>517449.07</v>
      </c>
      <c r="H69" s="11">
        <v>291</v>
      </c>
    </row>
    <row r="70" spans="1:8" x14ac:dyDescent="0.25">
      <c r="A70" s="29" t="s">
        <v>206</v>
      </c>
      <c r="B70" s="29"/>
      <c r="C70" s="29"/>
      <c r="D70" s="29"/>
      <c r="E70" s="14">
        <f>SUM(E5:E69)</f>
        <v>5282396.6499999994</v>
      </c>
      <c r="F70" s="14">
        <f>SUM(F5:F69)</f>
        <v>3956827.0899999989</v>
      </c>
      <c r="G70" s="14">
        <f>SUM(G5:G69)</f>
        <v>1325569.56</v>
      </c>
      <c r="H70" s="9"/>
    </row>
  </sheetData>
  <mergeCells count="3">
    <mergeCell ref="A70:D70"/>
    <mergeCell ref="A2:H2"/>
    <mergeCell ref="D1:G1"/>
  </mergeCells>
  <printOptions horizontalCentered="1"/>
  <pageMargins left="0.70866141732283472" right="0.70866141732283472" top="0.70866141732283472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kanalizacja</vt:lpstr>
      <vt:lpstr>wodociągi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Wilkosz</dc:creator>
  <cp:lastModifiedBy>Anna Miśkiewicz</cp:lastModifiedBy>
  <cp:lastPrinted>2018-11-23T13:49:20Z</cp:lastPrinted>
  <dcterms:created xsi:type="dcterms:W3CDTF">2018-11-19T14:52:31Z</dcterms:created>
  <dcterms:modified xsi:type="dcterms:W3CDTF">2018-11-23T13:49:30Z</dcterms:modified>
</cp:coreProperties>
</file>